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\Desktop\"/>
    </mc:Choice>
  </mc:AlternateContent>
  <xr:revisionPtr revIDLastSave="0" documentId="13_ncr:1_{6BCAC8C4-5ED3-420F-9207-67D352F68CA2}" xr6:coauthVersionLast="36" xr6:coauthVersionMax="36" xr10:uidLastSave="{00000000-0000-0000-0000-000000000000}"/>
  <bookViews>
    <workbookView xWindow="0" yWindow="11520" windowWidth="6348" windowHeight="8424" xr2:uid="{3D5A04C2-7184-48CC-A05A-3937C311F8FF}"/>
  </bookViews>
  <sheets>
    <sheet name="Daily_Pictures" sheetId="1" r:id="rId1"/>
    <sheet name="Favorites_2019_Feb" sheetId="2" r:id="rId2"/>
    <sheet name="Favorites_2019_Mar" sheetId="3" r:id="rId3"/>
    <sheet name="Favorites_2019_Apr" sheetId="4" r:id="rId4"/>
  </sheets>
  <definedNames>
    <definedName name="_xlnm._FilterDatabase" localSheetId="0" hidden="1">Daily_Pictures!$A$1:$M$46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1" i="1" l="1"/>
  <c r="D67" i="1" l="1"/>
  <c r="D66" i="1"/>
  <c r="H4" i="1"/>
  <c r="D65" i="1" l="1"/>
  <c r="N47" i="1" l="1"/>
  <c r="N48" i="1"/>
  <c r="N49" i="1"/>
  <c r="N50" i="1"/>
  <c r="N51" i="1"/>
  <c r="N52" i="1"/>
  <c r="N53" i="1"/>
  <c r="N54" i="1"/>
  <c r="D64" i="1" l="1"/>
  <c r="D61" i="1"/>
  <c r="D55" i="1" l="1"/>
  <c r="D54" i="1"/>
  <c r="D50" i="1" l="1"/>
  <c r="D51" i="1"/>
  <c r="D52" i="1"/>
  <c r="D53" i="1"/>
  <c r="D48" i="1" l="1"/>
  <c r="D49" i="1"/>
  <c r="D47" i="1" l="1"/>
  <c r="D45" i="1"/>
  <c r="D46" i="1"/>
  <c r="D44" i="1"/>
  <c r="G4" i="1" l="1"/>
  <c r="H2" i="1"/>
  <c r="G2" i="1"/>
  <c r="F2" i="1"/>
  <c r="K2" i="1"/>
  <c r="J2" i="1"/>
  <c r="I2" i="1" l="1"/>
  <c r="L2" i="1"/>
  <c r="M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2" i="1"/>
</calcChain>
</file>

<file path=xl/sharedStrings.xml><?xml version="1.0" encoding="utf-8"?>
<sst xmlns="http://schemas.openxmlformats.org/spreadsheetml/2006/main" count="148" uniqueCount="69">
  <si>
    <t>Date</t>
  </si>
  <si>
    <t>Time Start</t>
  </si>
  <si>
    <t>Time End</t>
  </si>
  <si>
    <t>Picture Count</t>
  </si>
  <si>
    <t>Elapsed Shooting Time  h:mm</t>
  </si>
  <si>
    <t>Earliest View All Pictures</t>
  </si>
  <si>
    <t>Latest View All Pictures</t>
  </si>
  <si>
    <t>Most Pictures Taken</t>
  </si>
  <si>
    <t>View Difference All Pictures  h:mm</t>
  </si>
  <si>
    <t>Link To That Day's Weather Conditions</t>
  </si>
  <si>
    <t>February</t>
  </si>
  <si>
    <t>March</t>
  </si>
  <si>
    <t>Picture</t>
  </si>
  <si>
    <t>Time</t>
  </si>
  <si>
    <t>IMG_3568.JPG</t>
  </si>
  <si>
    <t>IMG_3571.JPG</t>
  </si>
  <si>
    <t>IMG_3590.JPG</t>
  </si>
  <si>
    <t>IMG_3651.JPG</t>
  </si>
  <si>
    <t>IMG_3676.JPG</t>
  </si>
  <si>
    <t>IMG_3736.JPG</t>
  </si>
  <si>
    <t>IMG_3911.JPG</t>
  </si>
  <si>
    <t>IMG_3932.JPG</t>
  </si>
  <si>
    <t>IMG_3998.JPG</t>
  </si>
  <si>
    <t>IMG_4097.JPG</t>
  </si>
  <si>
    <t>IMG_4120.JPG</t>
  </si>
  <si>
    <t>IMG_4127.JPG</t>
  </si>
  <si>
    <t>IMG_4235.JPG</t>
  </si>
  <si>
    <t>IMG_4388.JPG</t>
  </si>
  <si>
    <t>IMG_4523.JPG</t>
  </si>
  <si>
    <t>IMG_4564.JPG</t>
  </si>
  <si>
    <t>IMG_4705.jpg</t>
  </si>
  <si>
    <t>IMG_4738.JPG</t>
  </si>
  <si>
    <t>IMG_4960.JPG</t>
  </si>
  <si>
    <t>IMG_5343.JPG</t>
  </si>
  <si>
    <t>IMG_5344.JPG</t>
  </si>
  <si>
    <t>Camera Setting</t>
  </si>
  <si>
    <t>IMG_5112.JPG</t>
  </si>
  <si>
    <t>IMG_3533.JPG</t>
  </si>
  <si>
    <t>IMG_4264.JPG</t>
  </si>
  <si>
    <t>IMG_4612.JPG</t>
  </si>
  <si>
    <t>IMG_5011.JPG</t>
  </si>
  <si>
    <t>Days To Build Nest</t>
  </si>
  <si>
    <t>Avg Viewed Daily Build Hours</t>
  </si>
  <si>
    <t>Avg Viewed Build Start Time</t>
  </si>
  <si>
    <t>Avg Viewed Build End Time</t>
  </si>
  <si>
    <t>Incubation Start Date</t>
  </si>
  <si>
    <t>Incubation End Date Expected</t>
  </si>
  <si>
    <t>Red-shoulder facts link</t>
  </si>
  <si>
    <t>IMG_5412.JPG</t>
  </si>
  <si>
    <t>IMG_5627.JPG</t>
  </si>
  <si>
    <t>Note:  All Camera Setting with F-stop at f/0 shot with a non-Canon super telephoto so F-stop and Focal length info not available.</t>
  </si>
  <si>
    <t>IMG_5645.JPG</t>
  </si>
  <si>
    <t>IMG_5715.JPG</t>
  </si>
  <si>
    <t>IMG_4648.JPG</t>
  </si>
  <si>
    <t>IMG_5806.JPG</t>
  </si>
  <si>
    <t>IMG_5826.JPG</t>
  </si>
  <si>
    <t>IMG_6078.JPG</t>
  </si>
  <si>
    <t>IMG_6206.JPG</t>
  </si>
  <si>
    <t>IMG_6424.JPG</t>
  </si>
  <si>
    <t>IMG_6459.JPG</t>
  </si>
  <si>
    <t>IMG_6490.JPG</t>
  </si>
  <si>
    <t>IMG_6620.jpg</t>
  </si>
  <si>
    <t>IMG_6680.jpg</t>
  </si>
  <si>
    <t>Ozzie and Harriet Nest</t>
  </si>
  <si>
    <t>Red-shouldered hawk</t>
  </si>
  <si>
    <t>April</t>
  </si>
  <si>
    <t>IMG_6765.jpg</t>
  </si>
  <si>
    <t>Days Past Projected Hatch</t>
  </si>
  <si>
    <t>IMG_6860.jpg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</si>
</sst>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h:m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164" fontId="0" fillId="0" borderId="0" xfId="0" applyNumberFormat="1"/>
    <xf numFmtId="20" fontId="0" fillId="0" borderId="0" xfId="0" applyNumberFormat="1"/>
    <xf numFmtId="165" fontId="0" fillId="0" borderId="0" xfId="0" applyNumberFormat="1"/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2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Fill="1"/>
    <xf numFmtId="20" fontId="0" fillId="0" borderId="0" xfId="0" applyNumberFormat="1" applyFill="1"/>
    <xf numFmtId="0" fontId="0" fillId="0" borderId="0" xfId="0" applyFill="1"/>
    <xf numFmtId="164" fontId="3" fillId="0" borderId="0" xfId="1" applyNumberFormat="1"/>
    <xf numFmtId="165" fontId="2" fillId="2" borderId="0" xfId="0" applyNumberFormat="1" applyFont="1" applyFill="1" applyAlignment="1">
      <alignment horizontal="left"/>
    </xf>
    <xf numFmtId="20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0" xfId="1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left"/>
    </xf>
    <xf numFmtId="0" fontId="3" fillId="0" borderId="0" xfId="1" applyFill="1"/>
    <xf numFmtId="0" fontId="0" fillId="0" borderId="0" xfId="0" applyFill="1" applyAlignment="1">
      <alignment horizontal="left"/>
    </xf>
    <xf numFmtId="165" fontId="0" fillId="2" borderId="0" xfId="0" applyNumberFormat="1" applyFill="1"/>
    <xf numFmtId="0" fontId="2" fillId="2" borderId="0" xfId="0" applyFont="1" applyFill="1"/>
    <xf numFmtId="0" fontId="0" fillId="2" borderId="0" xfId="0" applyFill="1"/>
    <xf numFmtId="165" fontId="2" fillId="2" borderId="0" xfId="0" applyNumberFormat="1" applyFont="1" applyFill="1"/>
    <xf numFmtId="20" fontId="0" fillId="2" borderId="0" xfId="0" applyNumberFormat="1" applyFill="1"/>
    <xf numFmtId="0" fontId="2" fillId="0" borderId="0" xfId="0" applyFont="1" applyAlignment="1">
      <alignment horizontal="left"/>
    </xf>
    <xf numFmtId="165" fontId="1" fillId="2" borderId="0" xfId="0" applyNumberFormat="1" applyFont="1" applyFill="1"/>
    <xf numFmtId="20" fontId="2" fillId="2" borderId="0" xfId="0" applyNumberFormat="1" applyFont="1" applyFill="1"/>
    <xf numFmtId="14" fontId="1" fillId="2" borderId="0" xfId="0" applyNumberFormat="1" applyFont="1" applyFill="1"/>
    <xf numFmtId="0" fontId="1" fillId="2" borderId="0" xfId="0" applyFont="1" applyFill="1"/>
    <xf numFmtId="0" fontId="4" fillId="2" borderId="0" xfId="1" applyFont="1" applyFill="1"/>
    <xf numFmtId="164" fontId="3" fillId="0" borderId="0" xfId="1" applyNumberFormat="1" applyFill="1"/>
    <xf numFmtId="164" fontId="1" fillId="0" borderId="0" xfId="0" applyNumberFormat="1" applyFont="1" applyAlignment="1">
      <alignment horizontal="left" vertical="top"/>
    </xf>
    <xf numFmtId="165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2" borderId="0" xfId="1" applyFill="1"/>
    <xf numFmtId="14" fontId="0" fillId="0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21.png"/><Relationship Id="rId26" Type="http://schemas.openxmlformats.org/officeDocument/2006/relationships/image" Target="../media/image29.png"/><Relationship Id="rId3" Type="http://schemas.openxmlformats.org/officeDocument/2006/relationships/image" Target="../media/image3.png"/><Relationship Id="rId21" Type="http://schemas.openxmlformats.org/officeDocument/2006/relationships/image" Target="../media/image24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20.png"/><Relationship Id="rId25" Type="http://schemas.openxmlformats.org/officeDocument/2006/relationships/image" Target="../media/image28.png"/><Relationship Id="rId2" Type="http://schemas.openxmlformats.org/officeDocument/2006/relationships/image" Target="../media/image2.png"/><Relationship Id="rId16" Type="http://schemas.openxmlformats.org/officeDocument/2006/relationships/image" Target="../media/image19.png"/><Relationship Id="rId20" Type="http://schemas.openxmlformats.org/officeDocument/2006/relationships/image" Target="../media/image23.png"/><Relationship Id="rId29" Type="http://schemas.openxmlformats.org/officeDocument/2006/relationships/image" Target="../media/image3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7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6.png"/><Relationship Id="rId28" Type="http://schemas.openxmlformats.org/officeDocument/2006/relationships/image" Target="../media/image31.png"/><Relationship Id="rId10" Type="http://schemas.openxmlformats.org/officeDocument/2006/relationships/image" Target="../media/image10.png"/><Relationship Id="rId19" Type="http://schemas.openxmlformats.org/officeDocument/2006/relationships/image" Target="../media/image22.png"/><Relationship Id="rId31" Type="http://schemas.openxmlformats.org/officeDocument/2006/relationships/image" Target="../media/image3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5.png"/><Relationship Id="rId27" Type="http://schemas.openxmlformats.org/officeDocument/2006/relationships/image" Target="../media/image30.png"/><Relationship Id="rId30" Type="http://schemas.openxmlformats.org/officeDocument/2006/relationships/image" Target="../media/image3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7.png"/><Relationship Id="rId2" Type="http://schemas.openxmlformats.org/officeDocument/2006/relationships/image" Target="../media/image36.png"/><Relationship Id="rId1" Type="http://schemas.openxmlformats.org/officeDocument/2006/relationships/image" Target="../media/image35.png"/><Relationship Id="rId4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</xdr:colOff>
      <xdr:row>25</xdr:row>
      <xdr:rowOff>7621</xdr:rowOff>
    </xdr:from>
    <xdr:to>
      <xdr:col>5</xdr:col>
      <xdr:colOff>604541</xdr:colOff>
      <xdr:row>36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A603F4-B1C4-4769-8978-7DC484DEC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5080" y="2385061"/>
          <a:ext cx="2395241" cy="2004059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37</xdr:row>
      <xdr:rowOff>1</xdr:rowOff>
    </xdr:from>
    <xdr:to>
      <xdr:col>6</xdr:col>
      <xdr:colOff>0</xdr:colOff>
      <xdr:row>47</xdr:row>
      <xdr:rowOff>151715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E8A78A0-B8AD-4AD4-A0FC-EB56DEAD1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37460" y="4754881"/>
          <a:ext cx="2407920" cy="1980514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49</xdr:row>
      <xdr:rowOff>1</xdr:rowOff>
    </xdr:from>
    <xdr:to>
      <xdr:col>5</xdr:col>
      <xdr:colOff>600603</xdr:colOff>
      <xdr:row>59</xdr:row>
      <xdr:rowOff>152401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B118BA-F1B0-459D-B5D9-41F86C95C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37461" y="6949441"/>
          <a:ext cx="2398922" cy="19812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61</xdr:row>
      <xdr:rowOff>1</xdr:rowOff>
    </xdr:from>
    <xdr:to>
      <xdr:col>6</xdr:col>
      <xdr:colOff>7283</xdr:colOff>
      <xdr:row>72</xdr:row>
      <xdr:rowOff>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35B5C6C-DEE5-44F9-A7A8-583E3751A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28900" y="9144001"/>
          <a:ext cx="2415203" cy="201168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73</xdr:row>
      <xdr:rowOff>1</xdr:rowOff>
    </xdr:from>
    <xdr:to>
      <xdr:col>6</xdr:col>
      <xdr:colOff>17251</xdr:colOff>
      <xdr:row>84</xdr:row>
      <xdr:rowOff>15241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0733D73-5887-40AF-B300-C57507D41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59380" y="11338561"/>
          <a:ext cx="2425171" cy="2026920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85</xdr:row>
      <xdr:rowOff>0</xdr:rowOff>
    </xdr:from>
    <xdr:to>
      <xdr:col>5</xdr:col>
      <xdr:colOff>579121</xdr:colOff>
      <xdr:row>96</xdr:row>
      <xdr:rowOff>8558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DAC0FFE-2A48-4663-BE13-13CD309D2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659381" y="13533120"/>
          <a:ext cx="2377440" cy="202023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98</xdr:row>
      <xdr:rowOff>1</xdr:rowOff>
    </xdr:from>
    <xdr:to>
      <xdr:col>6</xdr:col>
      <xdr:colOff>173</xdr:colOff>
      <xdr:row>109</xdr:row>
      <xdr:rowOff>45721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9BE5F8F-2E65-4A32-94E3-9EAEC860F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659380" y="15727681"/>
          <a:ext cx="2408093" cy="20574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6</xdr:col>
      <xdr:colOff>4204</xdr:colOff>
      <xdr:row>122</xdr:row>
      <xdr:rowOff>45720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1BEE0E0-5217-4858-AC64-057A45471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659380" y="17922240"/>
          <a:ext cx="2412124" cy="2057400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123</xdr:row>
      <xdr:rowOff>0</xdr:rowOff>
    </xdr:from>
    <xdr:to>
      <xdr:col>6</xdr:col>
      <xdr:colOff>18107</xdr:colOff>
      <xdr:row>134</xdr:row>
      <xdr:rowOff>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A45030A-A148-4ED2-9458-4DAFF8F29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659381" y="20299680"/>
          <a:ext cx="2426026" cy="201168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5</xdr:col>
      <xdr:colOff>607892</xdr:colOff>
      <xdr:row>146</xdr:row>
      <xdr:rowOff>45720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BFE4A8B3-A94E-45F5-AB9E-B1066C4C0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659380" y="22494240"/>
          <a:ext cx="2406212" cy="20574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147</xdr:row>
      <xdr:rowOff>1</xdr:rowOff>
    </xdr:from>
    <xdr:to>
      <xdr:col>5</xdr:col>
      <xdr:colOff>595641</xdr:colOff>
      <xdr:row>158</xdr:row>
      <xdr:rowOff>53341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3700350-2C58-4EFF-A04A-0ADF258C8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659380" y="24688801"/>
          <a:ext cx="2393961" cy="206502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6</xdr:col>
      <xdr:colOff>22860</xdr:colOff>
      <xdr:row>171</xdr:row>
      <xdr:rowOff>46543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364B9033-6C99-44B6-A174-681FFAA5F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659380" y="26883360"/>
          <a:ext cx="2430780" cy="2058223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186</xdr:row>
      <xdr:rowOff>0</xdr:rowOff>
    </xdr:from>
    <xdr:to>
      <xdr:col>6</xdr:col>
      <xdr:colOff>6377</xdr:colOff>
      <xdr:row>197</xdr:row>
      <xdr:rowOff>53340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7EEA58B0-529E-4DDA-8CE1-B745D89E2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659381" y="29260800"/>
          <a:ext cx="2414296" cy="206502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199</xdr:row>
      <xdr:rowOff>1</xdr:rowOff>
    </xdr:from>
    <xdr:to>
      <xdr:col>6</xdr:col>
      <xdr:colOff>5281</xdr:colOff>
      <xdr:row>209</xdr:row>
      <xdr:rowOff>121921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5B855739-D682-48CC-AAD1-85FCD09A5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659380" y="31638241"/>
          <a:ext cx="2413201" cy="195072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211</xdr:row>
      <xdr:rowOff>0</xdr:rowOff>
    </xdr:from>
    <xdr:to>
      <xdr:col>6</xdr:col>
      <xdr:colOff>4263</xdr:colOff>
      <xdr:row>222</xdr:row>
      <xdr:rowOff>53340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3167406F-0E79-4BC4-894C-151B64779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659380" y="34015680"/>
          <a:ext cx="2412183" cy="206502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235</xdr:row>
      <xdr:rowOff>1</xdr:rowOff>
    </xdr:from>
    <xdr:to>
      <xdr:col>5</xdr:col>
      <xdr:colOff>586003</xdr:colOff>
      <xdr:row>245</xdr:row>
      <xdr:rowOff>129541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44D8163A-6A73-4D29-8644-07246D509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141220" y="36210241"/>
          <a:ext cx="2384323" cy="1958340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13</xdr:row>
      <xdr:rowOff>1</xdr:rowOff>
    </xdr:from>
    <xdr:ext cx="2413457" cy="2019300"/>
    <xdr:pic>
      <xdr:nvPicPr>
        <xdr:cNvPr id="21" name="Picture 20">
          <a:extLst>
            <a:ext uri="{FF2B5EF4-FFF2-40B4-BE49-F238E27FC236}">
              <a16:creationId xmlns:a16="http://schemas.microsoft.com/office/drawing/2014/main" id="{1B2ADE5F-1006-4835-BC3F-9A8AB8FB2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1220" y="182881"/>
          <a:ext cx="2413457" cy="2019300"/>
        </a:xfrm>
        <a:prstGeom prst="rect">
          <a:avLst/>
        </a:prstGeom>
      </xdr:spPr>
    </xdr:pic>
    <xdr:clientData/>
  </xdr:oneCellAnchor>
  <xdr:twoCellAnchor editAs="oneCell">
    <xdr:from>
      <xdr:col>4</xdr:col>
      <xdr:colOff>0</xdr:colOff>
      <xdr:row>1</xdr:row>
      <xdr:rowOff>0</xdr:rowOff>
    </xdr:from>
    <xdr:to>
      <xdr:col>5</xdr:col>
      <xdr:colOff>608870</xdr:colOff>
      <xdr:row>12</xdr:row>
      <xdr:rowOff>53340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ADBA39E-ADD3-4093-8057-13A5C9C85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141220" y="182880"/>
          <a:ext cx="2407190" cy="2065020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173</xdr:row>
      <xdr:rowOff>0</xdr:rowOff>
    </xdr:from>
    <xdr:ext cx="2430780" cy="2058223"/>
    <xdr:pic>
      <xdr:nvPicPr>
        <xdr:cNvPr id="23" name="Picture 22">
          <a:extLst>
            <a:ext uri="{FF2B5EF4-FFF2-40B4-BE49-F238E27FC236}">
              <a16:creationId xmlns:a16="http://schemas.microsoft.com/office/drawing/2014/main" id="{86DF564B-4CB1-4583-ACD8-BAD28FB7D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141220" y="29260800"/>
          <a:ext cx="2430780" cy="2058223"/>
        </a:xfrm>
        <a:prstGeom prst="rect">
          <a:avLst/>
        </a:prstGeom>
      </xdr:spPr>
    </xdr:pic>
    <xdr:clientData/>
  </xdr:oneCellAnchor>
  <xdr:twoCellAnchor editAs="oneCell">
    <xdr:from>
      <xdr:col>4</xdr:col>
      <xdr:colOff>0</xdr:colOff>
      <xdr:row>223</xdr:row>
      <xdr:rowOff>0</xdr:rowOff>
    </xdr:from>
    <xdr:to>
      <xdr:col>6</xdr:col>
      <xdr:colOff>5681</xdr:colOff>
      <xdr:row>234</xdr:row>
      <xdr:rowOff>7620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533127E-8867-467D-905C-69D45B419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141220" y="40782240"/>
          <a:ext cx="2413601" cy="201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6</xdr:col>
      <xdr:colOff>5537</xdr:colOff>
      <xdr:row>12</xdr:row>
      <xdr:rowOff>7620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D6079F-B820-4A85-A664-C4AB498F5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9380" y="182881"/>
          <a:ext cx="2413457" cy="20193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</xdr:colOff>
      <xdr:row>1</xdr:row>
      <xdr:rowOff>0</xdr:rowOff>
    </xdr:from>
    <xdr:to>
      <xdr:col>5</xdr:col>
      <xdr:colOff>604541</xdr:colOff>
      <xdr:row>11</xdr:row>
      <xdr:rowOff>175259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FD0315-6052-4ABC-88EF-45DAC0CC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2385061"/>
          <a:ext cx="2395241" cy="2004059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0</xdr:colOff>
      <xdr:row>11</xdr:row>
      <xdr:rowOff>151714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0DFAC0-2464-464A-98DE-EAFD14C2C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9380" y="4572001"/>
          <a:ext cx="2407920" cy="1980514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5</xdr:col>
      <xdr:colOff>600603</xdr:colOff>
      <xdr:row>11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EECC7B5-AA3E-432A-ACE0-647CF791C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59381" y="6766561"/>
          <a:ext cx="2398922" cy="19812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7283</xdr:colOff>
      <xdr:row>12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79CC9A1-C826-4D60-8920-2A6EB234C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59380" y="8961121"/>
          <a:ext cx="2415203" cy="201168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17251</xdr:colOff>
      <xdr:row>12</xdr:row>
      <xdr:rowOff>15240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80C2A34-3C6A-4B58-B0E0-CAAB07920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59380" y="11155681"/>
          <a:ext cx="2425171" cy="2026920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5</xdr:col>
      <xdr:colOff>579121</xdr:colOff>
      <xdr:row>12</xdr:row>
      <xdr:rowOff>8558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4E37589-161C-49C6-9FAF-DE54443E7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659381" y="13350240"/>
          <a:ext cx="2377440" cy="202023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173</xdr:colOff>
      <xdr:row>12</xdr:row>
      <xdr:rowOff>45720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EB07FEC-3F78-4474-ACDB-C5F1ADF00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659380" y="15727681"/>
          <a:ext cx="2408093" cy="20574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4204</xdr:colOff>
      <xdr:row>12</xdr:row>
      <xdr:rowOff>45720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0B71121-40DD-4E77-B73E-0ED5FF653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659380" y="18105120"/>
          <a:ext cx="2412124" cy="2057400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6</xdr:col>
      <xdr:colOff>18107</xdr:colOff>
      <xdr:row>12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4E6BB69-24BE-4D23-A41C-B98EA3711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659381" y="20299680"/>
          <a:ext cx="2426026" cy="201168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607892</xdr:colOff>
      <xdr:row>12</xdr:row>
      <xdr:rowOff>45720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072D124-1603-4530-8BFD-52E4973A9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659380" y="22494240"/>
          <a:ext cx="2406212" cy="20574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595641</xdr:colOff>
      <xdr:row>12</xdr:row>
      <xdr:rowOff>53340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104FD95-092C-4F9A-91C5-1BDD1255D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659380" y="24688801"/>
          <a:ext cx="2393961" cy="206502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22860</xdr:colOff>
      <xdr:row>12</xdr:row>
      <xdr:rowOff>46543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86429815-C500-4AFE-B79F-7853663A5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659380" y="27066240"/>
          <a:ext cx="2430780" cy="2058223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6</xdr:col>
      <xdr:colOff>6377</xdr:colOff>
      <xdr:row>12</xdr:row>
      <xdr:rowOff>53340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D52EFB3-B8DE-4513-B3CD-E5C7CEEF0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659381" y="29443680"/>
          <a:ext cx="2414296" cy="206502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5281</xdr:colOff>
      <xdr:row>11</xdr:row>
      <xdr:rowOff>121920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B345B3D-C888-441A-815B-641AC0EAE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659380" y="31821121"/>
          <a:ext cx="2413201" cy="195072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4263</xdr:colOff>
      <xdr:row>12</xdr:row>
      <xdr:rowOff>53340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89355BF-965E-45B9-8E57-C78147C6C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659380" y="34015680"/>
          <a:ext cx="2412183" cy="206502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</xdr:row>
      <xdr:rowOff>1</xdr:rowOff>
    </xdr:from>
    <xdr:to>
      <xdr:col>6</xdr:col>
      <xdr:colOff>25691</xdr:colOff>
      <xdr:row>12</xdr:row>
      <xdr:rowOff>91441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DFE9713-C693-4FC4-BCC2-6FD380A44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659380" y="36393121"/>
          <a:ext cx="2433611" cy="210312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6</xdr:col>
      <xdr:colOff>25598</xdr:colOff>
      <xdr:row>25</xdr:row>
      <xdr:rowOff>15240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06D0608-3CFC-4232-B6C2-4B3B6BDCC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659380" y="38770560"/>
          <a:ext cx="2433518" cy="202692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26</xdr:row>
      <xdr:rowOff>1</xdr:rowOff>
    </xdr:from>
    <xdr:to>
      <xdr:col>6</xdr:col>
      <xdr:colOff>3496</xdr:colOff>
      <xdr:row>37</xdr:row>
      <xdr:rowOff>99061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984D13E8-5B68-44F7-AA8A-6C98C7930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659380" y="40965121"/>
          <a:ext cx="2411416" cy="211074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6</xdr:col>
      <xdr:colOff>18891</xdr:colOff>
      <xdr:row>62</xdr:row>
      <xdr:rowOff>167640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53AFE338-B449-4A21-B661-199C6528E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659380" y="43342560"/>
          <a:ext cx="2426811" cy="1996440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65</xdr:row>
      <xdr:rowOff>0</xdr:rowOff>
    </xdr:from>
    <xdr:to>
      <xdr:col>6</xdr:col>
      <xdr:colOff>21941</xdr:colOff>
      <xdr:row>76</xdr:row>
      <xdr:rowOff>76200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F6AF645F-4CB8-4CB5-A768-1731167D5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659381" y="45720000"/>
          <a:ext cx="2429860" cy="208788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5</xdr:col>
      <xdr:colOff>608404</xdr:colOff>
      <xdr:row>89</xdr:row>
      <xdr:rowOff>7620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60B6AA1-DC4A-420A-A29F-3E4609D74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659380" y="48097440"/>
          <a:ext cx="2406724" cy="2019300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39</xdr:row>
      <xdr:rowOff>1</xdr:rowOff>
    </xdr:from>
    <xdr:ext cx="2411416" cy="2110740"/>
    <xdr:pic>
      <xdr:nvPicPr>
        <xdr:cNvPr id="24" name="Picture 23">
          <a:extLst>
            <a:ext uri="{FF2B5EF4-FFF2-40B4-BE49-F238E27FC236}">
              <a16:creationId xmlns:a16="http://schemas.microsoft.com/office/drawing/2014/main" id="{B9AC3D31-E63E-46BC-9C13-09C94DD45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659380" y="4754881"/>
          <a:ext cx="2411416" cy="2110740"/>
        </a:xfrm>
        <a:prstGeom prst="rect">
          <a:avLst/>
        </a:prstGeom>
      </xdr:spPr>
    </xdr:pic>
    <xdr:clientData/>
  </xdr:oneCellAnchor>
  <xdr:twoCellAnchor editAs="oneCell">
    <xdr:from>
      <xdr:col>4</xdr:col>
      <xdr:colOff>0</xdr:colOff>
      <xdr:row>91</xdr:row>
      <xdr:rowOff>0</xdr:rowOff>
    </xdr:from>
    <xdr:to>
      <xdr:col>5</xdr:col>
      <xdr:colOff>587326</xdr:colOff>
      <xdr:row>101</xdr:row>
      <xdr:rowOff>152400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6C7C96F0-3A5C-4470-BF79-1423D0785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659380" y="16642080"/>
          <a:ext cx="2385646" cy="19812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104</xdr:row>
      <xdr:rowOff>0</xdr:rowOff>
    </xdr:from>
    <xdr:to>
      <xdr:col>5</xdr:col>
      <xdr:colOff>607319</xdr:colOff>
      <xdr:row>114</xdr:row>
      <xdr:rowOff>160020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F7EB9E88-ACD8-4F1A-B86C-0FCD39224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659380" y="19019520"/>
          <a:ext cx="2405639" cy="198882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</xdr:colOff>
      <xdr:row>116</xdr:row>
      <xdr:rowOff>15240</xdr:rowOff>
    </xdr:from>
    <xdr:to>
      <xdr:col>5</xdr:col>
      <xdr:colOff>600103</xdr:colOff>
      <xdr:row>127</xdr:row>
      <xdr:rowOff>22860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9BDF0E7A-782B-4DEA-B1C7-767A24C6D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667000" y="21229320"/>
          <a:ext cx="2390803" cy="2019300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128</xdr:row>
      <xdr:rowOff>1</xdr:rowOff>
    </xdr:from>
    <xdr:to>
      <xdr:col>5</xdr:col>
      <xdr:colOff>593157</xdr:colOff>
      <xdr:row>139</xdr:row>
      <xdr:rowOff>22861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135223AE-52F8-492D-B0CB-8F378CAA2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659381" y="23408641"/>
          <a:ext cx="2391476" cy="2034540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141</xdr:row>
      <xdr:rowOff>1</xdr:rowOff>
    </xdr:from>
    <xdr:to>
      <xdr:col>5</xdr:col>
      <xdr:colOff>572029</xdr:colOff>
      <xdr:row>151</xdr:row>
      <xdr:rowOff>114301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3B89CD7D-2AE5-47F5-A116-0B2DC820D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659381" y="25786081"/>
          <a:ext cx="2370348" cy="1943100"/>
        </a:xfrm>
        <a:prstGeom prst="rect">
          <a:avLst/>
        </a:prstGeom>
      </xdr:spPr>
    </xdr:pic>
    <xdr:clientData/>
  </xdr:twoCellAnchor>
  <xdr:oneCellAnchor>
    <xdr:from>
      <xdr:col>4</xdr:col>
      <xdr:colOff>1</xdr:colOff>
      <xdr:row>153</xdr:row>
      <xdr:rowOff>1</xdr:rowOff>
    </xdr:from>
    <xdr:ext cx="2370348" cy="1943100"/>
    <xdr:pic>
      <xdr:nvPicPr>
        <xdr:cNvPr id="30" name="Picture 29">
          <a:extLst>
            <a:ext uri="{FF2B5EF4-FFF2-40B4-BE49-F238E27FC236}">
              <a16:creationId xmlns:a16="http://schemas.microsoft.com/office/drawing/2014/main" id="{CC0164EA-ECF4-4A4B-9956-58258DC00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659381" y="25786081"/>
          <a:ext cx="2370348" cy="1943100"/>
        </a:xfrm>
        <a:prstGeom prst="rect">
          <a:avLst/>
        </a:prstGeom>
      </xdr:spPr>
    </xdr:pic>
    <xdr:clientData/>
  </xdr:oneCellAnchor>
  <xdr:twoCellAnchor editAs="oneCell">
    <xdr:from>
      <xdr:col>4</xdr:col>
      <xdr:colOff>0</xdr:colOff>
      <xdr:row>165</xdr:row>
      <xdr:rowOff>0</xdr:rowOff>
    </xdr:from>
    <xdr:to>
      <xdr:col>5</xdr:col>
      <xdr:colOff>602911</xdr:colOff>
      <xdr:row>176</xdr:row>
      <xdr:rowOff>22860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5F8B3081-03A9-4597-BC74-DDABFBDCE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659380" y="30175200"/>
          <a:ext cx="2401231" cy="2034540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177</xdr:row>
      <xdr:rowOff>0</xdr:rowOff>
    </xdr:from>
    <xdr:to>
      <xdr:col>5</xdr:col>
      <xdr:colOff>594361</xdr:colOff>
      <xdr:row>188</xdr:row>
      <xdr:rowOff>12895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366F54AB-67FF-45BB-809D-A607D8F31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659381" y="32369760"/>
          <a:ext cx="2392680" cy="20245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189</xdr:row>
      <xdr:rowOff>1</xdr:rowOff>
    </xdr:from>
    <xdr:to>
      <xdr:col>5</xdr:col>
      <xdr:colOff>599193</xdr:colOff>
      <xdr:row>199</xdr:row>
      <xdr:rowOff>137161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B50AADCA-2BE0-4FE5-AAAD-3C0D5C8CE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659380" y="34564321"/>
          <a:ext cx="2397513" cy="19659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201</xdr:row>
      <xdr:rowOff>1</xdr:rowOff>
    </xdr:from>
    <xdr:to>
      <xdr:col>5</xdr:col>
      <xdr:colOff>605859</xdr:colOff>
      <xdr:row>211</xdr:row>
      <xdr:rowOff>144781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D89747C9-123C-44B7-A5D8-F54265F40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2659380" y="36758881"/>
          <a:ext cx="2404179" cy="197358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213</xdr:row>
      <xdr:rowOff>1</xdr:rowOff>
    </xdr:from>
    <xdr:to>
      <xdr:col>5</xdr:col>
      <xdr:colOff>583923</xdr:colOff>
      <xdr:row>223</xdr:row>
      <xdr:rowOff>121921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501F1645-DF00-4976-B1B4-40E7F077A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2659380" y="38953441"/>
          <a:ext cx="2382243" cy="19507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1</xdr:rowOff>
    </xdr:from>
    <xdr:to>
      <xdr:col>5</xdr:col>
      <xdr:colOff>577415</xdr:colOff>
      <xdr:row>11</xdr:row>
      <xdr:rowOff>167640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C7AB44D2-7F92-4091-A870-BBCAC7548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2640" y="182881"/>
          <a:ext cx="2360495" cy="1996439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13</xdr:row>
      <xdr:rowOff>0</xdr:rowOff>
    </xdr:from>
    <xdr:to>
      <xdr:col>6</xdr:col>
      <xdr:colOff>15761</xdr:colOff>
      <xdr:row>23</xdr:row>
      <xdr:rowOff>175260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483DE1-636F-4678-BC17-385853E7C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72641" y="2377440"/>
          <a:ext cx="2408440" cy="2004060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25</xdr:row>
      <xdr:rowOff>1</xdr:rowOff>
    </xdr:from>
    <xdr:to>
      <xdr:col>5</xdr:col>
      <xdr:colOff>577997</xdr:colOff>
      <xdr:row>35</xdr:row>
      <xdr:rowOff>152401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4A0CFB-A0B1-4CDE-A86A-017526F52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72641" y="4754881"/>
          <a:ext cx="2361076" cy="19812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37</xdr:row>
      <xdr:rowOff>1</xdr:rowOff>
    </xdr:from>
    <xdr:to>
      <xdr:col>5</xdr:col>
      <xdr:colOff>568407</xdr:colOff>
      <xdr:row>47</xdr:row>
      <xdr:rowOff>160021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7AAE4D0-00C9-4F5D-8CA2-B1C862B3E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72640" y="6766561"/>
          <a:ext cx="2351487" cy="1988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urfgroup.us/OzzieAndHarriet/album/2019/20190304/index.html" TargetMode="External"/><Relationship Id="rId117" Type="http://schemas.openxmlformats.org/officeDocument/2006/relationships/hyperlink" Target="http://surfgroup.us/OzzieAndHarriet/album/2019/20190324/index.html" TargetMode="External"/><Relationship Id="rId21" Type="http://schemas.openxmlformats.org/officeDocument/2006/relationships/hyperlink" Target="http://surfgroup.us/OzzieAndHarriet/album/2019/20190225/index.html" TargetMode="External"/><Relationship Id="rId42" Type="http://schemas.openxmlformats.org/officeDocument/2006/relationships/hyperlink" Target="https://en.wikipedia.org/wiki/Red-shouldered_hawk" TargetMode="External"/><Relationship Id="rId47" Type="http://schemas.openxmlformats.org/officeDocument/2006/relationships/hyperlink" Target="http://surfgroup.us/OzzieAndHarriet/album/2019/20190321/index.html" TargetMode="External"/><Relationship Id="rId63" Type="http://schemas.openxmlformats.org/officeDocument/2006/relationships/hyperlink" Target="http://surfgroup.us/OzzieAndHarriet/album/2019/20190217/index.html" TargetMode="External"/><Relationship Id="rId68" Type="http://schemas.openxmlformats.org/officeDocument/2006/relationships/hyperlink" Target="http://surfgroup.us/OzzieAndHarriet/album/2019/20190222/index.html" TargetMode="External"/><Relationship Id="rId84" Type="http://schemas.openxmlformats.org/officeDocument/2006/relationships/hyperlink" Target="http://surfgroup.us/OzzieAndHarriet/album/2019/20190312/index.html" TargetMode="External"/><Relationship Id="rId89" Type="http://schemas.openxmlformats.org/officeDocument/2006/relationships/hyperlink" Target="http://surfgroup.us/OzzieAndHarriet/album/2019/20190317/index.html" TargetMode="External"/><Relationship Id="rId112" Type="http://schemas.openxmlformats.org/officeDocument/2006/relationships/hyperlink" Target="http://surfgroup.us/OzzieAndHarriet/album/2019/20190997/index.html" TargetMode="External"/><Relationship Id="rId16" Type="http://schemas.openxmlformats.org/officeDocument/2006/relationships/hyperlink" Target="http://surfgroup.us/OzzieAndHarriet/album/2019/20190220/index.html" TargetMode="External"/><Relationship Id="rId107" Type="http://schemas.openxmlformats.org/officeDocument/2006/relationships/hyperlink" Target="http://surfgroup.us/OzzieAndHarriet/album/2019/20190997/index.html" TargetMode="External"/><Relationship Id="rId11" Type="http://schemas.openxmlformats.org/officeDocument/2006/relationships/hyperlink" Target="http://surfgroup.us/OzzieAndHarriet/album/2019/20190215/index.html" TargetMode="External"/><Relationship Id="rId32" Type="http://schemas.openxmlformats.org/officeDocument/2006/relationships/hyperlink" Target="https://www.timeanddate.com/weather/usa/monterey/historic?month=3&amp;year=2019" TargetMode="External"/><Relationship Id="rId37" Type="http://schemas.openxmlformats.org/officeDocument/2006/relationships/hyperlink" Target="http://surfgroup.us/OzzieAndHarriet/album/2019/20190311/index.html" TargetMode="External"/><Relationship Id="rId53" Type="http://schemas.openxmlformats.org/officeDocument/2006/relationships/hyperlink" Target="http://surfgroup.us/OzzieAndHarriet/album/2019/20190207/index.html" TargetMode="External"/><Relationship Id="rId58" Type="http://schemas.openxmlformats.org/officeDocument/2006/relationships/hyperlink" Target="http://surfgroup.us/OzzieAndHarriet/album/2019/20190212/index.html" TargetMode="External"/><Relationship Id="rId74" Type="http://schemas.openxmlformats.org/officeDocument/2006/relationships/hyperlink" Target="http://surfgroup.us/OzzieAndHarriet/album/2019/20190228/index.html" TargetMode="External"/><Relationship Id="rId79" Type="http://schemas.openxmlformats.org/officeDocument/2006/relationships/hyperlink" Target="http://surfgroup.us/OzzieAndHarriet/album/2019/20190307/index.html" TargetMode="External"/><Relationship Id="rId102" Type="http://schemas.openxmlformats.org/officeDocument/2006/relationships/hyperlink" Target="http://surfgroup.us/OzzieAndHarriet/album/2019/20190330/index.html" TargetMode="External"/><Relationship Id="rId123" Type="http://schemas.openxmlformats.org/officeDocument/2006/relationships/hyperlink" Target="http://surfgroup.us/OzzieAndHarriet/album/2019/20190411/index.html" TargetMode="External"/><Relationship Id="rId128" Type="http://schemas.openxmlformats.org/officeDocument/2006/relationships/printerSettings" Target="../printerSettings/printerSettings1.bin"/><Relationship Id="rId5" Type="http://schemas.openxmlformats.org/officeDocument/2006/relationships/hyperlink" Target="http://surfgroup.us/OzzieAndHarriet/album/2019/20190209/index.html" TargetMode="External"/><Relationship Id="rId90" Type="http://schemas.openxmlformats.org/officeDocument/2006/relationships/hyperlink" Target="http://surfgroup.us/OzzieAndHarriet/album/2019/20190319/index.html" TargetMode="External"/><Relationship Id="rId95" Type="http://schemas.openxmlformats.org/officeDocument/2006/relationships/hyperlink" Target="http://surfgroup.us/OzzieAndHarriet/album/2019/20190324/index.html" TargetMode="External"/><Relationship Id="rId19" Type="http://schemas.openxmlformats.org/officeDocument/2006/relationships/hyperlink" Target="http://surfgroup.us/OzzieAndHarriet/album/2019/20190223/index.html" TargetMode="External"/><Relationship Id="rId14" Type="http://schemas.openxmlformats.org/officeDocument/2006/relationships/hyperlink" Target="http://surfgroup.us/OzzieAndHarriet/album/2019/20190218/index.html" TargetMode="External"/><Relationship Id="rId22" Type="http://schemas.openxmlformats.org/officeDocument/2006/relationships/hyperlink" Target="http://surfgroup.us/OzzieAndHarriet/album/2019/20190226/index.html" TargetMode="External"/><Relationship Id="rId27" Type="http://schemas.openxmlformats.org/officeDocument/2006/relationships/hyperlink" Target="http://surfgroup.us/OzzieAndHarriet/album/2019/20190305/index.html" TargetMode="External"/><Relationship Id="rId30" Type="http://schemas.openxmlformats.org/officeDocument/2006/relationships/hyperlink" Target="http://surfgroup.us/OzzieAndHarriet/album/2019/20190308/index.html" TargetMode="External"/><Relationship Id="rId35" Type="http://schemas.openxmlformats.org/officeDocument/2006/relationships/hyperlink" Target="https://www.timeanddate.com/weather/usa/monterey/historic?month=3&amp;year=2019" TargetMode="External"/><Relationship Id="rId43" Type="http://schemas.openxmlformats.org/officeDocument/2006/relationships/hyperlink" Target="http://surfgroup.us/OzzieAndHarriet/album/2019/20190316/index.html" TargetMode="External"/><Relationship Id="rId48" Type="http://schemas.openxmlformats.org/officeDocument/2006/relationships/hyperlink" Target="http://surfgroup.us/OzzieAndHarriet/album/2019/20190323/index.html" TargetMode="External"/><Relationship Id="rId56" Type="http://schemas.openxmlformats.org/officeDocument/2006/relationships/hyperlink" Target="http://surfgroup.us/OzzieAndHarriet/album/2019/20190210/index.html" TargetMode="External"/><Relationship Id="rId64" Type="http://schemas.openxmlformats.org/officeDocument/2006/relationships/hyperlink" Target="http://surfgroup.us/OzzieAndHarriet/album/2019/20190218/index.html" TargetMode="External"/><Relationship Id="rId69" Type="http://schemas.openxmlformats.org/officeDocument/2006/relationships/hyperlink" Target="http://surfgroup.us/OzzieAndHarriet/album/2019/20190223/index.html" TargetMode="External"/><Relationship Id="rId77" Type="http://schemas.openxmlformats.org/officeDocument/2006/relationships/hyperlink" Target="http://surfgroup.us/OzzieAndHarriet/album/2019/20190305/index.html" TargetMode="External"/><Relationship Id="rId100" Type="http://schemas.openxmlformats.org/officeDocument/2006/relationships/hyperlink" Target="http://surfgroup.us/OzzieAndHarriet/album/2019/20190326/index.html" TargetMode="External"/><Relationship Id="rId105" Type="http://schemas.openxmlformats.org/officeDocument/2006/relationships/hyperlink" Target="http://surfgroup.us/OzzieAndHarriet/album/2019/20190326/index.html" TargetMode="External"/><Relationship Id="rId113" Type="http://schemas.openxmlformats.org/officeDocument/2006/relationships/hyperlink" Target="http://surfgroup.us/OzzieAndHarriet/album/2019/20190410/index.html" TargetMode="External"/><Relationship Id="rId118" Type="http://schemas.openxmlformats.org/officeDocument/2006/relationships/hyperlink" Target="https://www.timeanddate.com/weather/usa/monterey/historic?month=3&amp;year=2019" TargetMode="External"/><Relationship Id="rId126" Type="http://schemas.openxmlformats.org/officeDocument/2006/relationships/hyperlink" Target="http://surfgroup.us/OzzieAndHarriet/album/2019/20190414/index.html" TargetMode="External"/><Relationship Id="rId8" Type="http://schemas.openxmlformats.org/officeDocument/2006/relationships/hyperlink" Target="http://surfgroup.us/OzzieAndHarriet/album/2019/20190212/index.html" TargetMode="External"/><Relationship Id="rId51" Type="http://schemas.openxmlformats.org/officeDocument/2006/relationships/hyperlink" Target="http://surfgroup.us/OzzieAndHarriet/album/2019/20180401/index.html" TargetMode="External"/><Relationship Id="rId72" Type="http://schemas.openxmlformats.org/officeDocument/2006/relationships/hyperlink" Target="http://surfgroup.us/OzzieAndHarriet/album/2019/20190226/index.html" TargetMode="External"/><Relationship Id="rId80" Type="http://schemas.openxmlformats.org/officeDocument/2006/relationships/hyperlink" Target="http://surfgroup.us/OzzieAndHarriet/album/2019/20190308/index.html" TargetMode="External"/><Relationship Id="rId85" Type="http://schemas.openxmlformats.org/officeDocument/2006/relationships/hyperlink" Target="http://surfgroup.us/OzzieAndHarriet/album/2019/20190313/index.html" TargetMode="External"/><Relationship Id="rId93" Type="http://schemas.openxmlformats.org/officeDocument/2006/relationships/hyperlink" Target="http://surfgroup.us/OzzieAndHarriet/album/2019/20190323/index.html" TargetMode="External"/><Relationship Id="rId98" Type="http://schemas.openxmlformats.org/officeDocument/2006/relationships/hyperlink" Target="http://surfgroup.us/OzzieAndHarriet/album/2019/20190324/index.html" TargetMode="External"/><Relationship Id="rId121" Type="http://schemas.openxmlformats.org/officeDocument/2006/relationships/hyperlink" Target="https://www.timeanddate.com/weather/usa/monterey/historic?month=4&amp;year=2019" TargetMode="External"/><Relationship Id="rId3" Type="http://schemas.openxmlformats.org/officeDocument/2006/relationships/hyperlink" Target="http://surfgroup.us/OzzieAndHarriet/album/2019/20190207/index.html" TargetMode="External"/><Relationship Id="rId12" Type="http://schemas.openxmlformats.org/officeDocument/2006/relationships/hyperlink" Target="http://surfgroup.us/OzzieAndHarriet/album/2019/20190216/index.html" TargetMode="External"/><Relationship Id="rId17" Type="http://schemas.openxmlformats.org/officeDocument/2006/relationships/hyperlink" Target="http://surfgroup.us/OzzieAndHarriet/album/2019/20190221/index.html" TargetMode="External"/><Relationship Id="rId25" Type="http://schemas.openxmlformats.org/officeDocument/2006/relationships/hyperlink" Target="http://surfgroup.us/OzzieAndHarriet/album/2019/20190301/index.html" TargetMode="External"/><Relationship Id="rId33" Type="http://schemas.openxmlformats.org/officeDocument/2006/relationships/hyperlink" Target="https://www.timeanddate.com/weather/usa/monterey/historic?month=2&amp;year=2019" TargetMode="External"/><Relationship Id="rId38" Type="http://schemas.openxmlformats.org/officeDocument/2006/relationships/hyperlink" Target="http://surfgroup.us/OzzieAndHarriet/album/2019/20190312/index.html" TargetMode="External"/><Relationship Id="rId46" Type="http://schemas.openxmlformats.org/officeDocument/2006/relationships/hyperlink" Target="http://surfgroup.us/OzzieAndHarriet/album/2019/20190320/index.html" TargetMode="External"/><Relationship Id="rId59" Type="http://schemas.openxmlformats.org/officeDocument/2006/relationships/hyperlink" Target="http://surfgroup.us/OzzieAndHarriet/album/2019/20190213/index.html" TargetMode="External"/><Relationship Id="rId67" Type="http://schemas.openxmlformats.org/officeDocument/2006/relationships/hyperlink" Target="http://surfgroup.us/OzzieAndHarriet/album/2019/20190221/index.html" TargetMode="External"/><Relationship Id="rId103" Type="http://schemas.openxmlformats.org/officeDocument/2006/relationships/hyperlink" Target="http://surfgroup.us/OzzieAndHarriet/album/2019/20190331/index.html" TargetMode="External"/><Relationship Id="rId108" Type="http://schemas.openxmlformats.org/officeDocument/2006/relationships/hyperlink" Target="http://surfgroup.us/OzzieAndHarriet/album/2019/20190997/index.html" TargetMode="External"/><Relationship Id="rId116" Type="http://schemas.openxmlformats.org/officeDocument/2006/relationships/hyperlink" Target="http://surfgroup.us/OzzieAndHarriet/album/2019/20190324/index.html" TargetMode="External"/><Relationship Id="rId124" Type="http://schemas.openxmlformats.org/officeDocument/2006/relationships/hyperlink" Target="http://surfgroup.us/OzzieAndHarriet/album/2019/20190412/index.html" TargetMode="External"/><Relationship Id="rId20" Type="http://schemas.openxmlformats.org/officeDocument/2006/relationships/hyperlink" Target="http://surfgroup.us/OzzieAndHarriet/album/2019/20190224/index.html" TargetMode="External"/><Relationship Id="rId41" Type="http://schemas.openxmlformats.org/officeDocument/2006/relationships/hyperlink" Target="http://surfgroup.us/OzzieAndHarriet/album/2019/20190315/index.html" TargetMode="External"/><Relationship Id="rId54" Type="http://schemas.openxmlformats.org/officeDocument/2006/relationships/hyperlink" Target="http://surfgroup.us/OzzieAndHarriet/album/2019/20190208/index.html" TargetMode="External"/><Relationship Id="rId62" Type="http://schemas.openxmlformats.org/officeDocument/2006/relationships/hyperlink" Target="http://surfgroup.us/OzzieAndHarriet/album/2019/20190216/index.html" TargetMode="External"/><Relationship Id="rId70" Type="http://schemas.openxmlformats.org/officeDocument/2006/relationships/hyperlink" Target="http://surfgroup.us/OzzieAndHarriet/album/2019/20190224/index.html" TargetMode="External"/><Relationship Id="rId75" Type="http://schemas.openxmlformats.org/officeDocument/2006/relationships/hyperlink" Target="http://surfgroup.us/OzzieAndHarriet/album/2019/20190301/index.html" TargetMode="External"/><Relationship Id="rId83" Type="http://schemas.openxmlformats.org/officeDocument/2006/relationships/hyperlink" Target="http://surfgroup.us/OzzieAndHarriet/album/2019/20190311/index.html" TargetMode="External"/><Relationship Id="rId88" Type="http://schemas.openxmlformats.org/officeDocument/2006/relationships/hyperlink" Target="http://surfgroup.us/OzzieAndHarriet/album/2019/20190316/index.html" TargetMode="External"/><Relationship Id="rId91" Type="http://schemas.openxmlformats.org/officeDocument/2006/relationships/hyperlink" Target="http://surfgroup.us/OzzieAndHarriet/album/2019/20190320/index.html" TargetMode="External"/><Relationship Id="rId96" Type="http://schemas.openxmlformats.org/officeDocument/2006/relationships/hyperlink" Target="http://surfgroup.us/OzzieAndHarriet/album/2019/20190324/index.html" TargetMode="External"/><Relationship Id="rId111" Type="http://schemas.openxmlformats.org/officeDocument/2006/relationships/hyperlink" Target="http://surfgroup.us/OzzieAndHarriet/album/2019/20190997/index.html" TargetMode="External"/><Relationship Id="rId1" Type="http://schemas.openxmlformats.org/officeDocument/2006/relationships/hyperlink" Target="http://surfgroup.us/OzzieAndHarriet/album/2019/20180401/index.html" TargetMode="External"/><Relationship Id="rId6" Type="http://schemas.openxmlformats.org/officeDocument/2006/relationships/hyperlink" Target="http://surfgroup.us/OzzieAndHarriet/album/2019/20190210/index.html" TargetMode="External"/><Relationship Id="rId15" Type="http://schemas.openxmlformats.org/officeDocument/2006/relationships/hyperlink" Target="http://surfgroup.us/OzzieAndHarriet/album/2019/20190219/index.html" TargetMode="External"/><Relationship Id="rId23" Type="http://schemas.openxmlformats.org/officeDocument/2006/relationships/hyperlink" Target="http://surfgroup.us/OzzieAndHarriet/album/2019/20190227/index.html" TargetMode="External"/><Relationship Id="rId28" Type="http://schemas.openxmlformats.org/officeDocument/2006/relationships/hyperlink" Target="http://surfgroup.us/OzzieAndHarriet/album/2019/20190306/index.html" TargetMode="External"/><Relationship Id="rId36" Type="http://schemas.openxmlformats.org/officeDocument/2006/relationships/hyperlink" Target="http://surfgroup.us/OzzieAndHarriet/album/2019/20190310/index.html" TargetMode="External"/><Relationship Id="rId49" Type="http://schemas.openxmlformats.org/officeDocument/2006/relationships/hyperlink" Target="http://surfgroup.us/OzzieAndHarriet/album/2019/20190322/index.html" TargetMode="External"/><Relationship Id="rId57" Type="http://schemas.openxmlformats.org/officeDocument/2006/relationships/hyperlink" Target="http://surfgroup.us/OzzieAndHarriet/album/2019/20190211/index.html" TargetMode="External"/><Relationship Id="rId106" Type="http://schemas.openxmlformats.org/officeDocument/2006/relationships/hyperlink" Target="http://surfgroup.us/OzzieAndHarriet/album/2019/20190401/index.html" TargetMode="External"/><Relationship Id="rId114" Type="http://schemas.openxmlformats.org/officeDocument/2006/relationships/hyperlink" Target="http://www.surfgroup.us/wp-content/uploads/2018/05/PointLobos.html" TargetMode="External"/><Relationship Id="rId119" Type="http://schemas.openxmlformats.org/officeDocument/2006/relationships/hyperlink" Target="https://www.timeanddate.com/weather/usa/monterey/historic?month=3&amp;year=2019" TargetMode="External"/><Relationship Id="rId127" Type="http://schemas.openxmlformats.org/officeDocument/2006/relationships/hyperlink" Target="http://surfgroup.us/OzzieAndHarriet/album/2019/20190417/index.html" TargetMode="External"/><Relationship Id="rId10" Type="http://schemas.openxmlformats.org/officeDocument/2006/relationships/hyperlink" Target="http://surfgroup.us/OzzieAndHarriet/album/2019/20190214_CupidIsCalling/index.html" TargetMode="External"/><Relationship Id="rId31" Type="http://schemas.openxmlformats.org/officeDocument/2006/relationships/hyperlink" Target="http://surfgroup.us/OzzieAndHarriet/album/2019/20190309/index.html" TargetMode="External"/><Relationship Id="rId44" Type="http://schemas.openxmlformats.org/officeDocument/2006/relationships/hyperlink" Target="http://surfgroup.us/OzzieAndHarriet/album/2019/20190317/index.html" TargetMode="External"/><Relationship Id="rId52" Type="http://schemas.openxmlformats.org/officeDocument/2006/relationships/hyperlink" Target="http://surfgroup.us/OzzieAndHarriet/album/2019/20190206/index.html" TargetMode="External"/><Relationship Id="rId60" Type="http://schemas.openxmlformats.org/officeDocument/2006/relationships/hyperlink" Target="http://surfgroup.us/OzzieAndHarriet/album/2019/20190214_CupidIsCalling/index.html" TargetMode="External"/><Relationship Id="rId65" Type="http://schemas.openxmlformats.org/officeDocument/2006/relationships/hyperlink" Target="http://surfgroup.us/OzzieAndHarriet/album/2019/20190219/index.html" TargetMode="External"/><Relationship Id="rId73" Type="http://schemas.openxmlformats.org/officeDocument/2006/relationships/hyperlink" Target="http://surfgroup.us/OzzieAndHarriet/album/2019/20190227/index.html" TargetMode="External"/><Relationship Id="rId78" Type="http://schemas.openxmlformats.org/officeDocument/2006/relationships/hyperlink" Target="http://surfgroup.us/OzzieAndHarriet/album/2019/20190306/index.html" TargetMode="External"/><Relationship Id="rId81" Type="http://schemas.openxmlformats.org/officeDocument/2006/relationships/hyperlink" Target="http://surfgroup.us/OzzieAndHarriet/album/2019/20190309/index.html" TargetMode="External"/><Relationship Id="rId86" Type="http://schemas.openxmlformats.org/officeDocument/2006/relationships/hyperlink" Target="http://surfgroup.us/OzzieAndHarriet/album/2019/20190314/index.html" TargetMode="External"/><Relationship Id="rId94" Type="http://schemas.openxmlformats.org/officeDocument/2006/relationships/hyperlink" Target="http://surfgroup.us/OzzieAndHarriet/album/2019/20190322/index.html" TargetMode="External"/><Relationship Id="rId99" Type="http://schemas.openxmlformats.org/officeDocument/2006/relationships/hyperlink" Target="http://surfgroup.us/OzzieAndHarriet/album/2019/20190324/index.html" TargetMode="External"/><Relationship Id="rId101" Type="http://schemas.openxmlformats.org/officeDocument/2006/relationships/hyperlink" Target="http://surfgroup.us/OzzieAndHarriet/album/2019/20190329/index.html" TargetMode="External"/><Relationship Id="rId122" Type="http://schemas.openxmlformats.org/officeDocument/2006/relationships/hyperlink" Target="http://surfgroup.us/OzzieAndHarriet/album/2019/20190410/index.html" TargetMode="External"/><Relationship Id="rId4" Type="http://schemas.openxmlformats.org/officeDocument/2006/relationships/hyperlink" Target="http://surfgroup.us/OzzieAndHarriet/album/2019/20190208/index.html" TargetMode="External"/><Relationship Id="rId9" Type="http://schemas.openxmlformats.org/officeDocument/2006/relationships/hyperlink" Target="http://surfgroup.us/OzzieAndHarriet/album/2019/20190213/index.html" TargetMode="External"/><Relationship Id="rId13" Type="http://schemas.openxmlformats.org/officeDocument/2006/relationships/hyperlink" Target="http://surfgroup.us/OzzieAndHarriet/album/2019/20190217/index.html" TargetMode="External"/><Relationship Id="rId18" Type="http://schemas.openxmlformats.org/officeDocument/2006/relationships/hyperlink" Target="http://surfgroup.us/OzzieAndHarriet/album/2019/20190222/index.html" TargetMode="External"/><Relationship Id="rId39" Type="http://schemas.openxmlformats.org/officeDocument/2006/relationships/hyperlink" Target="http://surfgroup.us/OzzieAndHarriet/album/2019/20190313/index.html" TargetMode="External"/><Relationship Id="rId109" Type="http://schemas.openxmlformats.org/officeDocument/2006/relationships/hyperlink" Target="http://surfgroup.us/OzzieAndHarriet/album/2019/20190407/index.html" TargetMode="External"/><Relationship Id="rId34" Type="http://schemas.openxmlformats.org/officeDocument/2006/relationships/hyperlink" Target="https://www.timeanddate.com/weather/usa/monterey/historic?month=2&amp;year=2019" TargetMode="External"/><Relationship Id="rId50" Type="http://schemas.openxmlformats.org/officeDocument/2006/relationships/hyperlink" Target="http://surfgroup.us/OzzieAndHarriet/album/2019/20190324/index.html" TargetMode="External"/><Relationship Id="rId55" Type="http://schemas.openxmlformats.org/officeDocument/2006/relationships/hyperlink" Target="http://surfgroup.us/OzzieAndHarriet/album/2019/20190209/index.html" TargetMode="External"/><Relationship Id="rId76" Type="http://schemas.openxmlformats.org/officeDocument/2006/relationships/hyperlink" Target="http://surfgroup.us/OzzieAndHarriet/album/2019/20190304/index.html" TargetMode="External"/><Relationship Id="rId97" Type="http://schemas.openxmlformats.org/officeDocument/2006/relationships/hyperlink" Target="http://surfgroup.us/OzzieAndHarriet/album/2019/20190326/index.html" TargetMode="External"/><Relationship Id="rId104" Type="http://schemas.openxmlformats.org/officeDocument/2006/relationships/hyperlink" Target="http://surfgroup.us/OzzieAndHarriet/album/2019/20190326/index.html" TargetMode="External"/><Relationship Id="rId120" Type="http://schemas.openxmlformats.org/officeDocument/2006/relationships/hyperlink" Target="https://www.timeanddate.com/weather/usa/monterey/historic?month=4&amp;year=2019" TargetMode="External"/><Relationship Id="rId125" Type="http://schemas.openxmlformats.org/officeDocument/2006/relationships/hyperlink" Target="http://surfgroup.us/OzzieAndHarriet/album/2019/20190413/index.html" TargetMode="External"/><Relationship Id="rId7" Type="http://schemas.openxmlformats.org/officeDocument/2006/relationships/hyperlink" Target="http://surfgroup.us/OzzieAndHarriet/album/2019/20190211/index.html" TargetMode="External"/><Relationship Id="rId71" Type="http://schemas.openxmlformats.org/officeDocument/2006/relationships/hyperlink" Target="http://surfgroup.us/OzzieAndHarriet/album/2019/20190225/index.html" TargetMode="External"/><Relationship Id="rId92" Type="http://schemas.openxmlformats.org/officeDocument/2006/relationships/hyperlink" Target="http://surfgroup.us/OzzieAndHarriet/album/2019/20190321/index.html" TargetMode="External"/><Relationship Id="rId2" Type="http://schemas.openxmlformats.org/officeDocument/2006/relationships/hyperlink" Target="http://surfgroup.us/OzzieAndHarriet/album/2019/20190206/index.html" TargetMode="External"/><Relationship Id="rId29" Type="http://schemas.openxmlformats.org/officeDocument/2006/relationships/hyperlink" Target="http://surfgroup.us/OzzieAndHarriet/album/2019/20190307/index.html" TargetMode="External"/><Relationship Id="rId24" Type="http://schemas.openxmlformats.org/officeDocument/2006/relationships/hyperlink" Target="http://surfgroup.us/OzzieAndHarriet/album/2019/20190228/index.html" TargetMode="External"/><Relationship Id="rId40" Type="http://schemas.openxmlformats.org/officeDocument/2006/relationships/hyperlink" Target="http://surfgroup.us/OzzieAndHarriet/album/2019/20190314/index.html" TargetMode="External"/><Relationship Id="rId45" Type="http://schemas.openxmlformats.org/officeDocument/2006/relationships/hyperlink" Target="http://surfgroup.us/OzzieAndHarriet/album/2019/20190319/index.html" TargetMode="External"/><Relationship Id="rId66" Type="http://schemas.openxmlformats.org/officeDocument/2006/relationships/hyperlink" Target="http://surfgroup.us/OzzieAndHarriet/album/2019/20190220/index.html" TargetMode="External"/><Relationship Id="rId87" Type="http://schemas.openxmlformats.org/officeDocument/2006/relationships/hyperlink" Target="http://surfgroup.us/OzzieAndHarriet/album/2019/20190315/index.html" TargetMode="External"/><Relationship Id="rId110" Type="http://schemas.openxmlformats.org/officeDocument/2006/relationships/hyperlink" Target="http://surfgroup.us/OzzieAndHarriet/album/2019/20190997/index.html" TargetMode="External"/><Relationship Id="rId115" Type="http://schemas.openxmlformats.org/officeDocument/2006/relationships/hyperlink" Target="http://surfgroup.us/OzzieAndHarriet/album/2019/20190324/index.html" TargetMode="External"/><Relationship Id="rId61" Type="http://schemas.openxmlformats.org/officeDocument/2006/relationships/hyperlink" Target="http://surfgroup.us/OzzieAndHarriet/album/2019/20190215/index.html" TargetMode="External"/><Relationship Id="rId82" Type="http://schemas.openxmlformats.org/officeDocument/2006/relationships/hyperlink" Target="http://surfgroup.us/OzzieAndHarriet/album/2019/20190310/index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urfgroup.us/OzzieAndHarriet/album/Favorite%20Action%20Shots/slides/IMG_3932.html" TargetMode="External"/><Relationship Id="rId13" Type="http://schemas.openxmlformats.org/officeDocument/2006/relationships/hyperlink" Target="http://surfgroup.us/OzzieAndHarriet/album/Favorite%20Action%20Shots/slides/IMG_4235.html" TargetMode="External"/><Relationship Id="rId18" Type="http://schemas.openxmlformats.org/officeDocument/2006/relationships/hyperlink" Target="http://surfgroup.us/OzzieAndHarriet/album/Favorite%20Action%20Shots/slides/IMG_3568.html" TargetMode="External"/><Relationship Id="rId3" Type="http://schemas.openxmlformats.org/officeDocument/2006/relationships/hyperlink" Target="http://surfgroup.us/OzzieAndHarriet/album/Favorite%20Action%20Shots/slides/IMG_3590.html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surfgroup.us/OzzieAndHarriet/album/Favorite%20Action%20Shots/slides/IMG_3911.html" TargetMode="External"/><Relationship Id="rId12" Type="http://schemas.openxmlformats.org/officeDocument/2006/relationships/hyperlink" Target="http://surfgroup.us/OzzieAndHarriet/album/Favorite%20Action%20Shots/slides/IMG_4127.html" TargetMode="External"/><Relationship Id="rId17" Type="http://schemas.openxmlformats.org/officeDocument/2006/relationships/hyperlink" Target="http://surfgroup.us/OzzieAndHarriet/album/2019/20190228/slides/IMG_4648.html" TargetMode="External"/><Relationship Id="rId2" Type="http://schemas.openxmlformats.org/officeDocument/2006/relationships/hyperlink" Target="http://surfgroup.us/OzzieAndHarriet/album/Favorite%20Action%20Shots/slides/IMG_3571.html" TargetMode="External"/><Relationship Id="rId16" Type="http://schemas.openxmlformats.org/officeDocument/2006/relationships/hyperlink" Target="http://surfgroup.us/OzzieAndHarriet/album/Favorite%20Action%20Shots/slides/IMG_4564.html" TargetMode="External"/><Relationship Id="rId20" Type="http://schemas.openxmlformats.org/officeDocument/2006/relationships/hyperlink" Target="http://surfgroup.us/OzzieAndHarriet/album/Favorite%20Action%20Shots/slides/IMG_4612.html" TargetMode="External"/><Relationship Id="rId1" Type="http://schemas.openxmlformats.org/officeDocument/2006/relationships/hyperlink" Target="http://surfgroup.us/OzzieAndHarriet/album/Favorite%20Action%20Shots/slides/IMG_3533.html" TargetMode="External"/><Relationship Id="rId6" Type="http://schemas.openxmlformats.org/officeDocument/2006/relationships/hyperlink" Target="http://surfgroup.us/OzzieAndHarriet/album/Favorite%20Action%20Shots/slides/IMG_3736.html" TargetMode="External"/><Relationship Id="rId11" Type="http://schemas.openxmlformats.org/officeDocument/2006/relationships/hyperlink" Target="http://surfgroup.us/OzzieAndHarriet/album/Favorite%20Action%20Shots/slides/IMG_4120.html" TargetMode="External"/><Relationship Id="rId5" Type="http://schemas.openxmlformats.org/officeDocument/2006/relationships/hyperlink" Target="http://surfgroup.us/OzzieAndHarriet/album/Favorite%20Action%20Shots/slides/IMG_3676.html" TargetMode="External"/><Relationship Id="rId15" Type="http://schemas.openxmlformats.org/officeDocument/2006/relationships/hyperlink" Target="http://surfgroup.us/OzzieAndHarriet/album/Favorite%20Action%20Shots/slides/IMG_4523.html" TargetMode="External"/><Relationship Id="rId10" Type="http://schemas.openxmlformats.org/officeDocument/2006/relationships/hyperlink" Target="http://surfgroup.us/OzzieAndHarriet/album/Favorite%20Action%20Shots/slides/IMG_4097.html" TargetMode="External"/><Relationship Id="rId19" Type="http://schemas.openxmlformats.org/officeDocument/2006/relationships/hyperlink" Target="http://surfgroup.us/OzzieAndHarriet/album/Favorite%20Action%20Shots/slides/IMG_4264.html" TargetMode="External"/><Relationship Id="rId4" Type="http://schemas.openxmlformats.org/officeDocument/2006/relationships/hyperlink" Target="http://surfgroup.us/OzzieAndHarriet/album/Favorite%20Action%20Shots/slides/IMG_3651.html" TargetMode="External"/><Relationship Id="rId9" Type="http://schemas.openxmlformats.org/officeDocument/2006/relationships/hyperlink" Target="http://surfgroup.us/OzzieAndHarriet/album/Favorite%20Action%20Shots/slides/IMG_3998.html" TargetMode="External"/><Relationship Id="rId14" Type="http://schemas.openxmlformats.org/officeDocument/2006/relationships/hyperlink" Target="http://surfgroup.us/OzzieAndHarriet/album/Favorite%20Action%20Shots/slides/IMG_4388.html" TargetMode="External"/><Relationship Id="rId2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urfgroup.us/OzzieAndHarriet/album/2019/20190312/slides/IMG_5412.html" TargetMode="External"/><Relationship Id="rId13" Type="http://schemas.openxmlformats.org/officeDocument/2006/relationships/hyperlink" Target="http://surfgroup.us/OzzieAndHarriet/album/2019/20190321/slides/IMG_5826_DH_enhanced.html" TargetMode="External"/><Relationship Id="rId18" Type="http://schemas.openxmlformats.org/officeDocument/2006/relationships/hyperlink" Target="http://surfgroup.us/OzzieAndHarriet/album/2019/20190330/slides/IMG_6490.html" TargetMode="External"/><Relationship Id="rId3" Type="http://schemas.openxmlformats.org/officeDocument/2006/relationships/hyperlink" Target="http://surfgroup.us/OzzieAndHarriet/album/Favorite%20Action%20Shots/slides/IMG_4960.html" TargetMode="External"/><Relationship Id="rId7" Type="http://schemas.openxmlformats.org/officeDocument/2006/relationships/hyperlink" Target="http://surfgroup.us/OzzieAndHarriet/album/Favorite%20Action%20Shots/slides/IMG_5011.html" TargetMode="External"/><Relationship Id="rId12" Type="http://schemas.openxmlformats.org/officeDocument/2006/relationships/hyperlink" Target="http://surfgroup.us/OzzieAndHarriet/album/2019/20190320/slides/IMG_5806.html" TargetMode="External"/><Relationship Id="rId17" Type="http://schemas.openxmlformats.org/officeDocument/2006/relationships/hyperlink" Target="http://surfgroup.us/OzzieAndHarriet/album/2019/20190330/slides/IMG_6459.html" TargetMode="External"/><Relationship Id="rId2" Type="http://schemas.openxmlformats.org/officeDocument/2006/relationships/hyperlink" Target="http://surfgroup.us/OzzieAndHarriet/album/Favorite%20Action%20Shots/slides/IMG_4738.html" TargetMode="External"/><Relationship Id="rId16" Type="http://schemas.openxmlformats.org/officeDocument/2006/relationships/hyperlink" Target="http://surfgroup.us/OzzieAndHarriet/album/2019/20190329/slides/IMG_6424.html" TargetMode="External"/><Relationship Id="rId20" Type="http://schemas.openxmlformats.org/officeDocument/2006/relationships/drawing" Target="../drawings/drawing2.xml"/><Relationship Id="rId1" Type="http://schemas.openxmlformats.org/officeDocument/2006/relationships/hyperlink" Target="http://surfgroup.us/OzzieAndHarriet/album/Favorite%20Action%20Shots/slides/IMG_4705.html" TargetMode="External"/><Relationship Id="rId6" Type="http://schemas.openxmlformats.org/officeDocument/2006/relationships/hyperlink" Target="http://surfgroup.us/OzzieAndHarriet/album/Favorite%20Action%20Shots/slides/IMG_5344.html" TargetMode="External"/><Relationship Id="rId11" Type="http://schemas.openxmlformats.org/officeDocument/2006/relationships/hyperlink" Target="http://surfgroup.us/OzzieAndHarriet/album/2019/20190317/slides/IMG_5715.html" TargetMode="External"/><Relationship Id="rId5" Type="http://schemas.openxmlformats.org/officeDocument/2006/relationships/hyperlink" Target="http://surfgroup.us/OzzieAndHarriet/album/Favorite%20Action%20Shots/slides/IMG_5343.html" TargetMode="External"/><Relationship Id="rId15" Type="http://schemas.openxmlformats.org/officeDocument/2006/relationships/hyperlink" Target="http://surfgroup.us/OzzieAndHarriet/album/2019/20190326/slides/IMG_6206.html" TargetMode="External"/><Relationship Id="rId10" Type="http://schemas.openxmlformats.org/officeDocument/2006/relationships/hyperlink" Target="http://surfgroup.us/OzzieAndHarriet/album/2019/20190316/slides/IMG_5645.html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http://surfgroup.us/OzzieAndHarriet/album/2019/20190310/slides/IMG_5112.html" TargetMode="External"/><Relationship Id="rId9" Type="http://schemas.openxmlformats.org/officeDocument/2006/relationships/hyperlink" Target="http://surfgroup.us/OzzieAndHarriet/album/2019/20190315/slides/IMG_5627.html" TargetMode="External"/><Relationship Id="rId14" Type="http://schemas.openxmlformats.org/officeDocument/2006/relationships/hyperlink" Target="http://surfgroup.us/OzzieAndHarriet/album/Favorite%20Action%20Shots/slides/IMG_6078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surfgroup.us/OzzieAndHarriet/album/Favorite%20Action%20Shots/slides/IMG_6765.html" TargetMode="External"/><Relationship Id="rId2" Type="http://schemas.openxmlformats.org/officeDocument/2006/relationships/hyperlink" Target="http://surfgroup.us/OzzieAndHarriet/album/Favorite%20Action%20Shots/slides/IMG_6680.html" TargetMode="External"/><Relationship Id="rId1" Type="http://schemas.openxmlformats.org/officeDocument/2006/relationships/hyperlink" Target="http://surfgroup.us/OzzieAndHarriet/album/Favorite%20Action%20Shots/slides/IMG_6620.html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surfgroup.us/OzzieAndHarriet/album/Favorite%20Action%20Shots/slides/IMG_686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6953D-2ADA-48FB-A8BB-2415246757C8}">
  <dimension ref="A1:O96"/>
  <sheetViews>
    <sheetView tabSelected="1" zoomScale="79" zoomScaleNormal="79" workbookViewId="0">
      <pane ySplit="1" topLeftCell="A61" activePane="bottomLeft" state="frozen"/>
      <selection activeCell="B1" sqref="B1"/>
      <selection pane="bottomLeft" activeCell="A71" sqref="A71"/>
    </sheetView>
  </sheetViews>
  <sheetFormatPr defaultRowHeight="14.4" x14ac:dyDescent="0.3"/>
  <cols>
    <col min="1" max="1" width="11.33203125" style="1" bestFit="1" customWidth="1"/>
    <col min="2" max="2" width="13.33203125" style="3" bestFit="1" customWidth="1"/>
    <col min="3" max="3" width="12.21875" style="3" bestFit="1" customWidth="1"/>
    <col min="4" max="4" width="30.5546875" style="2" bestFit="1" customWidth="1"/>
    <col min="5" max="5" width="16.21875" bestFit="1" customWidth="1"/>
    <col min="6" max="6" width="20.5546875" bestFit="1" customWidth="1"/>
    <col min="7" max="7" width="30.33203125" bestFit="1" customWidth="1"/>
    <col min="8" max="8" width="29.5546875" bestFit="1" customWidth="1"/>
    <col min="9" max="9" width="30.33203125" bestFit="1" customWidth="1"/>
    <col min="10" max="10" width="26" style="3" bestFit="1" customWidth="1"/>
    <col min="11" max="11" width="24.77734375" style="3" bestFit="1" customWidth="1"/>
    <col min="12" max="12" width="34.5546875" style="2" bestFit="1" customWidth="1"/>
    <col min="13" max="13" width="21.88671875" bestFit="1" customWidth="1"/>
    <col min="14" max="14" width="35.109375" customWidth="1"/>
    <col min="15" max="15" width="11.33203125" style="1" bestFit="1" customWidth="1"/>
  </cols>
  <sheetData>
    <row r="1" spans="1:15" s="8" customFormat="1" x14ac:dyDescent="0.3">
      <c r="A1" s="4" t="s">
        <v>0</v>
      </c>
      <c r="B1" s="5" t="s">
        <v>1</v>
      </c>
      <c r="C1" s="5" t="s">
        <v>2</v>
      </c>
      <c r="D1" s="6" t="s">
        <v>4</v>
      </c>
      <c r="E1" s="7" t="s">
        <v>3</v>
      </c>
      <c r="F1" s="15" t="s">
        <v>41</v>
      </c>
      <c r="G1" s="15" t="s">
        <v>43</v>
      </c>
      <c r="H1" s="15" t="s">
        <v>44</v>
      </c>
      <c r="I1" s="15" t="s">
        <v>42</v>
      </c>
      <c r="J1" s="13" t="s">
        <v>5</v>
      </c>
      <c r="K1" s="13" t="s">
        <v>6</v>
      </c>
      <c r="L1" s="14" t="s">
        <v>8</v>
      </c>
      <c r="M1" s="15" t="s">
        <v>7</v>
      </c>
      <c r="N1" s="7" t="s">
        <v>9</v>
      </c>
      <c r="O1" s="4" t="s">
        <v>0</v>
      </c>
    </row>
    <row r="2" spans="1:15" x14ac:dyDescent="0.3">
      <c r="A2" s="12">
        <v>43191</v>
      </c>
      <c r="B2" s="3">
        <v>0</v>
      </c>
      <c r="C2" s="3">
        <v>0</v>
      </c>
      <c r="D2" s="2">
        <f>C2-B2</f>
        <v>0</v>
      </c>
      <c r="E2">
        <v>9</v>
      </c>
      <c r="F2" s="23">
        <f>COUNT(B3:B37)</f>
        <v>35</v>
      </c>
      <c r="G2" s="28">
        <f>TRIMMEAN(B3:B37,2/COUNT(B3:B37))</f>
        <v>0.36990740740740735</v>
      </c>
      <c r="H2" s="28">
        <f>TRIMMEAN(C3:C37,2/COUNT(C3:C37))</f>
        <v>0.44198232323232328</v>
      </c>
      <c r="I2" s="25">
        <f>H2-G2</f>
        <v>7.2074915824915931E-2</v>
      </c>
      <c r="J2" s="25">
        <f>SMALL(B3:B43,1)</f>
        <v>0.27152777777777776</v>
      </c>
      <c r="K2" s="25">
        <f>LARGE(C3:C43,1)</f>
        <v>0.79999999999999993</v>
      </c>
      <c r="L2" s="29">
        <f>(K2-J2)</f>
        <v>0.52847222222222223</v>
      </c>
      <c r="M2" s="23">
        <f>LARGE(E2:E45,1)</f>
        <v>201</v>
      </c>
      <c r="N2" s="11"/>
      <c r="O2" s="12">
        <v>43191</v>
      </c>
    </row>
    <row r="3" spans="1:15" x14ac:dyDescent="0.3">
      <c r="A3" s="12">
        <v>43502</v>
      </c>
      <c r="B3" s="3">
        <v>0.35069444444444442</v>
      </c>
      <c r="C3" s="3">
        <v>0.36180555555555555</v>
      </c>
      <c r="D3" s="2">
        <f t="shared" ref="D3:D55" si="0">C3-B3</f>
        <v>1.1111111111111127E-2</v>
      </c>
      <c r="E3">
        <v>65</v>
      </c>
      <c r="F3" s="23" t="s">
        <v>45</v>
      </c>
      <c r="G3" s="23" t="s">
        <v>46</v>
      </c>
      <c r="H3" s="23" t="s">
        <v>67</v>
      </c>
      <c r="I3" s="15" t="s">
        <v>47</v>
      </c>
      <c r="J3" s="22"/>
      <c r="K3" s="25"/>
      <c r="L3" s="26"/>
      <c r="M3" s="24"/>
      <c r="N3" s="16" t="s">
        <v>10</v>
      </c>
      <c r="O3" s="12">
        <v>43502</v>
      </c>
    </row>
    <row r="4" spans="1:15" x14ac:dyDescent="0.3">
      <c r="A4" s="12">
        <v>43503</v>
      </c>
      <c r="B4" s="3">
        <v>0.32083333333333336</v>
      </c>
      <c r="C4" s="3">
        <v>0.32569444444444445</v>
      </c>
      <c r="D4" s="2">
        <f t="shared" si="0"/>
        <v>4.8611111111110938E-3</v>
      </c>
      <c r="E4">
        <v>29</v>
      </c>
      <c r="F4" s="30">
        <v>43539</v>
      </c>
      <c r="G4" s="30">
        <f>(F4+30)</f>
        <v>43569</v>
      </c>
      <c r="H4" s="31">
        <f ca="1">DATEDIF(G4,TODAY(),"d")</f>
        <v>3</v>
      </c>
      <c r="I4" s="41" t="s">
        <v>64</v>
      </c>
      <c r="J4" s="31"/>
      <c r="K4" s="22"/>
      <c r="L4" s="26"/>
      <c r="M4" s="24"/>
      <c r="N4" s="16" t="s">
        <v>10</v>
      </c>
      <c r="O4" s="12">
        <v>43503</v>
      </c>
    </row>
    <row r="5" spans="1:15" x14ac:dyDescent="0.3">
      <c r="A5" s="12">
        <v>43504</v>
      </c>
      <c r="B5" s="3">
        <v>0.46527777777777773</v>
      </c>
      <c r="C5" s="3">
        <v>0.46527777777777773</v>
      </c>
      <c r="D5" s="2">
        <f t="shared" si="0"/>
        <v>0</v>
      </c>
      <c r="E5">
        <v>1</v>
      </c>
      <c r="F5" s="24"/>
      <c r="G5" s="24"/>
      <c r="H5" s="24"/>
      <c r="I5" s="32" t="s">
        <v>63</v>
      </c>
      <c r="J5" s="22"/>
      <c r="K5" s="22"/>
      <c r="L5" s="26"/>
      <c r="M5" s="24"/>
      <c r="N5" s="16" t="s">
        <v>10</v>
      </c>
      <c r="O5" s="12">
        <v>43504</v>
      </c>
    </row>
    <row r="6" spans="1:15" x14ac:dyDescent="0.3">
      <c r="A6" s="12">
        <v>43505</v>
      </c>
      <c r="B6" s="3">
        <v>0.41944444444444445</v>
      </c>
      <c r="C6" s="3">
        <v>0.41944444444444445</v>
      </c>
      <c r="D6" s="2">
        <f t="shared" si="0"/>
        <v>0</v>
      </c>
      <c r="E6">
        <v>23</v>
      </c>
      <c r="G6" s="11"/>
      <c r="H6" s="11"/>
      <c r="I6" s="11"/>
      <c r="J6" s="9"/>
      <c r="K6" s="9"/>
      <c r="L6" s="10"/>
      <c r="M6" s="11"/>
      <c r="N6" s="16" t="s">
        <v>10</v>
      </c>
      <c r="O6" s="12">
        <v>43505</v>
      </c>
    </row>
    <row r="7" spans="1:15" x14ac:dyDescent="0.3">
      <c r="A7" s="12">
        <v>43506</v>
      </c>
      <c r="B7" s="3">
        <v>0.43402777777777773</v>
      </c>
      <c r="C7" s="3">
        <v>0.43402777777777773</v>
      </c>
      <c r="D7" s="2">
        <f t="shared" si="0"/>
        <v>0</v>
      </c>
      <c r="E7">
        <v>4</v>
      </c>
      <c r="F7" s="11"/>
      <c r="I7" s="11"/>
      <c r="J7" s="9"/>
      <c r="K7" s="9"/>
      <c r="L7" s="10"/>
      <c r="M7" s="11"/>
      <c r="N7" s="16" t="s">
        <v>10</v>
      </c>
      <c r="O7" s="12">
        <v>43506</v>
      </c>
    </row>
    <row r="8" spans="1:15" x14ac:dyDescent="0.3">
      <c r="A8" s="12">
        <v>43507</v>
      </c>
      <c r="B8" s="3">
        <v>0.31875000000000003</v>
      </c>
      <c r="C8" s="3">
        <v>0.3298611111111111</v>
      </c>
      <c r="D8" s="2">
        <f t="shared" si="0"/>
        <v>1.1111111111111072E-2</v>
      </c>
      <c r="E8">
        <v>30</v>
      </c>
      <c r="F8" s="11"/>
      <c r="I8" s="11"/>
      <c r="J8" s="9"/>
      <c r="K8" s="9"/>
      <c r="L8" s="10"/>
      <c r="M8" s="11"/>
      <c r="N8" s="16" t="s">
        <v>10</v>
      </c>
      <c r="O8" s="12">
        <v>43507</v>
      </c>
    </row>
    <row r="9" spans="1:15" x14ac:dyDescent="0.3">
      <c r="A9" s="12">
        <v>43508</v>
      </c>
      <c r="B9" s="3">
        <v>0.31944444444444448</v>
      </c>
      <c r="C9" s="3">
        <v>0.35486111111111113</v>
      </c>
      <c r="D9" s="2">
        <f t="shared" si="0"/>
        <v>3.5416666666666652E-2</v>
      </c>
      <c r="E9">
        <v>44</v>
      </c>
      <c r="F9" s="11"/>
      <c r="I9" s="11"/>
      <c r="J9" s="9"/>
      <c r="K9" s="9"/>
      <c r="L9" s="10"/>
      <c r="M9" s="11"/>
      <c r="N9" s="16" t="s">
        <v>10</v>
      </c>
      <c r="O9" s="12">
        <v>43508</v>
      </c>
    </row>
    <row r="10" spans="1:15" x14ac:dyDescent="0.3">
      <c r="A10" s="12">
        <v>43509</v>
      </c>
      <c r="B10" s="3">
        <v>0.54583333333333328</v>
      </c>
      <c r="C10" s="3">
        <v>0.54583333333333328</v>
      </c>
      <c r="D10" s="2">
        <f t="shared" si="0"/>
        <v>0</v>
      </c>
      <c r="E10">
        <v>2</v>
      </c>
      <c r="F10" s="11"/>
      <c r="I10" s="11"/>
      <c r="J10" s="9"/>
      <c r="K10" s="9"/>
      <c r="L10" s="10"/>
      <c r="M10" s="11"/>
      <c r="N10" s="16" t="s">
        <v>10</v>
      </c>
      <c r="O10" s="12">
        <v>43509</v>
      </c>
    </row>
    <row r="11" spans="1:15" x14ac:dyDescent="0.3">
      <c r="A11" s="12">
        <v>43510</v>
      </c>
      <c r="B11" s="3">
        <v>0.56458333333333333</v>
      </c>
      <c r="C11" s="3">
        <v>0.56874999999999998</v>
      </c>
      <c r="D11" s="2">
        <f t="shared" si="0"/>
        <v>4.1666666666666519E-3</v>
      </c>
      <c r="E11">
        <v>45</v>
      </c>
      <c r="F11" s="11"/>
      <c r="I11" s="11"/>
      <c r="J11" s="9"/>
      <c r="K11" s="9"/>
      <c r="L11" s="10"/>
      <c r="M11" s="11"/>
      <c r="N11" s="16" t="s">
        <v>10</v>
      </c>
      <c r="O11" s="12">
        <v>43510</v>
      </c>
    </row>
    <row r="12" spans="1:15" x14ac:dyDescent="0.3">
      <c r="A12" s="12">
        <v>43511</v>
      </c>
      <c r="B12" s="3">
        <v>0.32222222222222224</v>
      </c>
      <c r="C12" s="3">
        <v>0.40486111111111112</v>
      </c>
      <c r="D12" s="2">
        <f t="shared" si="0"/>
        <v>8.2638888888888873E-2</v>
      </c>
      <c r="E12">
        <v>148</v>
      </c>
      <c r="F12" s="11"/>
      <c r="I12" s="11"/>
      <c r="J12" s="9"/>
      <c r="K12" s="9"/>
      <c r="L12" s="10"/>
      <c r="M12" s="11"/>
      <c r="N12" s="16" t="s">
        <v>10</v>
      </c>
      <c r="O12" s="12">
        <v>43511</v>
      </c>
    </row>
    <row r="13" spans="1:15" x14ac:dyDescent="0.3">
      <c r="A13" s="12">
        <v>43512</v>
      </c>
      <c r="B13" s="3">
        <v>0.33680555555555558</v>
      </c>
      <c r="C13" s="3">
        <v>0.39513888888888887</v>
      </c>
      <c r="D13" s="2">
        <f t="shared" si="0"/>
        <v>5.8333333333333293E-2</v>
      </c>
      <c r="E13">
        <v>32</v>
      </c>
      <c r="F13" s="11"/>
      <c r="I13" s="11"/>
      <c r="J13" s="9"/>
      <c r="K13" s="9"/>
      <c r="L13" s="10"/>
      <c r="M13" s="11"/>
      <c r="N13" s="16" t="s">
        <v>10</v>
      </c>
      <c r="O13" s="12">
        <v>43512</v>
      </c>
    </row>
    <row r="14" spans="1:15" x14ac:dyDescent="0.3">
      <c r="A14" s="12">
        <v>43513</v>
      </c>
      <c r="B14" s="3">
        <v>0.3659722222222222</v>
      </c>
      <c r="C14" s="3">
        <v>0.39999999999999997</v>
      </c>
      <c r="D14" s="2">
        <f t="shared" si="0"/>
        <v>3.4027777777777768E-2</v>
      </c>
      <c r="E14">
        <v>201</v>
      </c>
      <c r="F14" s="11"/>
      <c r="I14" s="11"/>
      <c r="J14" s="9"/>
      <c r="K14" s="9"/>
      <c r="L14" s="10"/>
      <c r="M14" s="11"/>
      <c r="N14" s="16" t="s">
        <v>10</v>
      </c>
      <c r="O14" s="12">
        <v>43513</v>
      </c>
    </row>
    <row r="15" spans="1:15" x14ac:dyDescent="0.3">
      <c r="A15" s="12">
        <v>43514</v>
      </c>
      <c r="B15" s="3">
        <v>0.3034722222222222</v>
      </c>
      <c r="C15" s="3">
        <v>0.32777777777777778</v>
      </c>
      <c r="D15" s="2">
        <f t="shared" si="0"/>
        <v>2.430555555555558E-2</v>
      </c>
      <c r="E15">
        <v>60</v>
      </c>
      <c r="F15" s="11"/>
      <c r="I15" s="11"/>
      <c r="J15" s="9"/>
      <c r="K15" s="9"/>
      <c r="L15" s="10"/>
      <c r="M15" s="11"/>
      <c r="N15" s="16" t="s">
        <v>10</v>
      </c>
      <c r="O15" s="12">
        <v>43514</v>
      </c>
    </row>
    <row r="16" spans="1:15" x14ac:dyDescent="0.3">
      <c r="A16" s="12">
        <v>43515</v>
      </c>
      <c r="B16" s="3">
        <v>0.27638888888888885</v>
      </c>
      <c r="C16" s="3">
        <v>0.3833333333333333</v>
      </c>
      <c r="D16" s="2">
        <f t="shared" si="0"/>
        <v>0.10694444444444445</v>
      </c>
      <c r="E16">
        <v>7</v>
      </c>
      <c r="F16" s="11"/>
      <c r="I16" s="11"/>
      <c r="J16" s="9"/>
      <c r="K16" s="9"/>
      <c r="L16" s="10"/>
      <c r="M16" s="11"/>
      <c r="N16" s="16" t="s">
        <v>10</v>
      </c>
      <c r="O16" s="12">
        <v>43515</v>
      </c>
    </row>
    <row r="17" spans="1:15" x14ac:dyDescent="0.3">
      <c r="A17" s="12">
        <v>43516</v>
      </c>
      <c r="B17" s="3">
        <v>0.38194444444444442</v>
      </c>
      <c r="C17" s="3">
        <v>0.49861111111111112</v>
      </c>
      <c r="D17" s="2">
        <f t="shared" si="0"/>
        <v>0.1166666666666667</v>
      </c>
      <c r="E17">
        <v>11</v>
      </c>
      <c r="F17" s="11"/>
      <c r="I17" s="11"/>
      <c r="J17" s="9"/>
      <c r="K17" s="9"/>
      <c r="L17" s="10"/>
      <c r="M17" s="11"/>
      <c r="N17" s="16" t="s">
        <v>10</v>
      </c>
      <c r="O17" s="12">
        <v>43516</v>
      </c>
    </row>
    <row r="18" spans="1:15" x14ac:dyDescent="0.3">
      <c r="A18" s="12">
        <v>43517</v>
      </c>
      <c r="B18" s="3">
        <v>0.49513888888888885</v>
      </c>
      <c r="C18" s="3">
        <v>0.52500000000000002</v>
      </c>
      <c r="D18" s="2">
        <f t="shared" si="0"/>
        <v>2.9861111111111172E-2</v>
      </c>
      <c r="E18">
        <v>19</v>
      </c>
      <c r="F18" s="11"/>
      <c r="I18" s="11"/>
      <c r="J18" s="9"/>
      <c r="K18" s="9"/>
      <c r="L18" s="10"/>
      <c r="M18" s="11"/>
      <c r="N18" s="16" t="s">
        <v>10</v>
      </c>
      <c r="O18" s="12">
        <v>43517</v>
      </c>
    </row>
    <row r="19" spans="1:15" x14ac:dyDescent="0.3">
      <c r="A19" s="12">
        <v>43518</v>
      </c>
      <c r="B19" s="3">
        <v>0.40277777777777773</v>
      </c>
      <c r="C19" s="3">
        <v>0.46527777777777773</v>
      </c>
      <c r="D19" s="2">
        <f t="shared" si="0"/>
        <v>6.25E-2</v>
      </c>
      <c r="E19">
        <v>66</v>
      </c>
      <c r="F19" s="11"/>
      <c r="I19" s="11"/>
      <c r="J19" s="9"/>
      <c r="K19" s="9"/>
      <c r="L19" s="10"/>
      <c r="M19" s="11"/>
      <c r="N19" s="16" t="s">
        <v>10</v>
      </c>
      <c r="O19" s="12">
        <v>43518</v>
      </c>
    </row>
    <row r="20" spans="1:15" x14ac:dyDescent="0.3">
      <c r="A20" s="12">
        <v>43519</v>
      </c>
      <c r="B20" s="3">
        <v>0.32361111111111113</v>
      </c>
      <c r="C20" s="3">
        <v>0.32430555555555557</v>
      </c>
      <c r="D20" s="2">
        <f t="shared" si="0"/>
        <v>6.9444444444444198E-4</v>
      </c>
      <c r="E20">
        <v>14</v>
      </c>
      <c r="F20" s="11"/>
      <c r="I20" s="11"/>
      <c r="J20" s="9"/>
      <c r="K20" s="9"/>
      <c r="L20" s="10"/>
      <c r="M20" s="11"/>
      <c r="N20" s="16" t="s">
        <v>10</v>
      </c>
      <c r="O20" s="12">
        <v>43519</v>
      </c>
    </row>
    <row r="21" spans="1:15" x14ac:dyDescent="0.3">
      <c r="A21" s="12">
        <v>43520</v>
      </c>
      <c r="B21" s="3">
        <v>0.3347222222222222</v>
      </c>
      <c r="C21" s="3">
        <v>0.3527777777777778</v>
      </c>
      <c r="D21" s="2">
        <f t="shared" si="0"/>
        <v>1.8055555555555602E-2</v>
      </c>
      <c r="E21">
        <v>33</v>
      </c>
      <c r="F21" s="11"/>
      <c r="I21" s="11"/>
      <c r="J21" s="9"/>
      <c r="K21" s="9"/>
      <c r="L21" s="10"/>
      <c r="M21" s="11"/>
      <c r="N21" s="16" t="s">
        <v>10</v>
      </c>
      <c r="O21" s="12">
        <v>43520</v>
      </c>
    </row>
    <row r="22" spans="1:15" x14ac:dyDescent="0.3">
      <c r="A22" s="12">
        <v>43521</v>
      </c>
      <c r="B22" s="3">
        <v>0.37361111111111112</v>
      </c>
      <c r="C22" s="3">
        <v>0.3756944444444445</v>
      </c>
      <c r="D22" s="2">
        <f t="shared" si="0"/>
        <v>2.0833333333333814E-3</v>
      </c>
      <c r="E22">
        <v>11</v>
      </c>
      <c r="F22" s="11"/>
      <c r="I22" s="11"/>
      <c r="J22" s="9"/>
      <c r="K22" s="9"/>
      <c r="L22" s="10"/>
      <c r="M22" s="11"/>
      <c r="N22" s="16" t="s">
        <v>10</v>
      </c>
      <c r="O22" s="12">
        <v>43521</v>
      </c>
    </row>
    <row r="23" spans="1:15" x14ac:dyDescent="0.3">
      <c r="A23" s="12">
        <v>43522</v>
      </c>
      <c r="B23" s="3">
        <v>0.35972222222222222</v>
      </c>
      <c r="C23" s="3">
        <v>0.39444444444444443</v>
      </c>
      <c r="D23" s="2">
        <f t="shared" si="0"/>
        <v>3.472222222222221E-2</v>
      </c>
      <c r="E23">
        <v>43</v>
      </c>
      <c r="F23" s="11"/>
      <c r="I23" s="11"/>
      <c r="J23" s="9"/>
      <c r="K23" s="9"/>
      <c r="L23" s="10"/>
      <c r="M23" s="11"/>
      <c r="N23" s="16" t="s">
        <v>10</v>
      </c>
      <c r="O23" s="12">
        <v>43522</v>
      </c>
    </row>
    <row r="24" spans="1:15" x14ac:dyDescent="0.3">
      <c r="A24" s="12">
        <v>43523</v>
      </c>
      <c r="B24" s="3">
        <v>0.3833333333333333</v>
      </c>
      <c r="C24" s="3">
        <v>0.3888888888888889</v>
      </c>
      <c r="D24" s="2">
        <f t="shared" si="0"/>
        <v>5.5555555555555913E-3</v>
      </c>
      <c r="E24">
        <v>30</v>
      </c>
      <c r="F24" s="11"/>
      <c r="I24" s="11"/>
      <c r="J24" s="9"/>
      <c r="K24" s="9"/>
      <c r="L24" s="10"/>
      <c r="M24" s="11"/>
      <c r="N24" s="16" t="s">
        <v>10</v>
      </c>
      <c r="O24" s="12">
        <v>43523</v>
      </c>
    </row>
    <row r="25" spans="1:15" x14ac:dyDescent="0.3">
      <c r="A25" s="12">
        <v>43524</v>
      </c>
      <c r="B25" s="3">
        <v>0.31944444444444448</v>
      </c>
      <c r="C25" s="3">
        <v>0.3923611111111111</v>
      </c>
      <c r="D25" s="2">
        <f t="shared" si="0"/>
        <v>7.291666666666663E-2</v>
      </c>
      <c r="E25">
        <v>83</v>
      </c>
      <c r="F25" s="11"/>
      <c r="I25" s="11"/>
      <c r="J25" s="9"/>
      <c r="K25" s="9"/>
      <c r="L25" s="10"/>
      <c r="M25" s="11"/>
      <c r="N25" s="16" t="s">
        <v>10</v>
      </c>
      <c r="O25" s="12">
        <v>43524</v>
      </c>
    </row>
    <row r="26" spans="1:15" x14ac:dyDescent="0.3">
      <c r="A26" s="12">
        <v>43525</v>
      </c>
      <c r="B26" s="3">
        <v>0.31458333333333333</v>
      </c>
      <c r="C26" s="3">
        <v>0.61388888888888882</v>
      </c>
      <c r="D26" s="2">
        <f t="shared" si="0"/>
        <v>0.29930555555555549</v>
      </c>
      <c r="E26">
        <v>28</v>
      </c>
      <c r="F26" s="11"/>
      <c r="I26" s="11"/>
      <c r="J26" s="9"/>
      <c r="K26" s="9"/>
      <c r="L26" s="10"/>
      <c r="M26" s="11"/>
      <c r="N26" s="16" t="s">
        <v>11</v>
      </c>
      <c r="O26" s="12">
        <v>43525</v>
      </c>
    </row>
    <row r="27" spans="1:15" x14ac:dyDescent="0.3">
      <c r="A27" s="12">
        <v>43528</v>
      </c>
      <c r="B27" s="3">
        <v>0.42083333333333334</v>
      </c>
      <c r="C27" s="3">
        <v>0.61875000000000002</v>
      </c>
      <c r="D27" s="2">
        <f t="shared" si="0"/>
        <v>0.19791666666666669</v>
      </c>
      <c r="E27">
        <v>107</v>
      </c>
      <c r="F27" s="11"/>
      <c r="I27" s="11"/>
      <c r="J27" s="9"/>
      <c r="K27" s="9"/>
      <c r="L27" s="10"/>
      <c r="M27" s="11"/>
      <c r="N27" s="16" t="s">
        <v>11</v>
      </c>
      <c r="O27" s="12">
        <v>43528</v>
      </c>
    </row>
    <row r="28" spans="1:15" x14ac:dyDescent="0.3">
      <c r="A28" s="12">
        <v>43529</v>
      </c>
      <c r="B28" s="3">
        <v>0.36041666666666666</v>
      </c>
      <c r="C28" s="3">
        <v>0.36041666666666666</v>
      </c>
      <c r="D28" s="2">
        <f t="shared" si="0"/>
        <v>0</v>
      </c>
      <c r="E28">
        <v>1</v>
      </c>
      <c r="F28" s="11"/>
      <c r="I28" s="11"/>
      <c r="J28" s="9"/>
      <c r="K28" s="9"/>
      <c r="L28" s="10"/>
      <c r="M28" s="11"/>
      <c r="N28" s="16" t="s">
        <v>11</v>
      </c>
      <c r="O28" s="12">
        <v>43529</v>
      </c>
    </row>
    <row r="29" spans="1:15" x14ac:dyDescent="0.3">
      <c r="A29" s="12">
        <v>43530</v>
      </c>
      <c r="B29" s="3">
        <v>0.35833333333333334</v>
      </c>
      <c r="C29" s="3">
        <v>0.35833333333333334</v>
      </c>
      <c r="D29" s="2">
        <f t="shared" si="0"/>
        <v>0</v>
      </c>
      <c r="E29">
        <v>3</v>
      </c>
      <c r="F29" s="11"/>
      <c r="I29" s="11"/>
      <c r="J29" s="9"/>
      <c r="K29" s="9"/>
      <c r="L29" s="10"/>
      <c r="M29" s="11"/>
      <c r="N29" s="16" t="s">
        <v>11</v>
      </c>
      <c r="O29" s="12">
        <v>43530</v>
      </c>
    </row>
    <row r="30" spans="1:15" x14ac:dyDescent="0.3">
      <c r="A30" s="12">
        <v>43531</v>
      </c>
      <c r="B30" s="3">
        <v>0.4236111111111111</v>
      </c>
      <c r="C30" s="3">
        <v>0.42499999999999999</v>
      </c>
      <c r="D30" s="2">
        <f t="shared" si="0"/>
        <v>1.388888888888884E-3</v>
      </c>
      <c r="E30">
        <v>18</v>
      </c>
      <c r="F30" s="11"/>
      <c r="I30" s="11"/>
      <c r="J30" s="9"/>
      <c r="K30" s="9"/>
      <c r="L30" s="10"/>
      <c r="M30" s="11"/>
      <c r="N30" s="16" t="s">
        <v>11</v>
      </c>
      <c r="O30" s="12">
        <v>43531</v>
      </c>
    </row>
    <row r="31" spans="1:15" x14ac:dyDescent="0.3">
      <c r="A31" s="12">
        <v>43532</v>
      </c>
      <c r="B31" s="3">
        <v>0.3354166666666667</v>
      </c>
      <c r="C31" s="3">
        <v>0.54097222222222219</v>
      </c>
      <c r="D31" s="2">
        <f t="shared" si="0"/>
        <v>0.20555555555555549</v>
      </c>
      <c r="E31">
        <v>4</v>
      </c>
      <c r="F31" s="11"/>
      <c r="I31" s="11"/>
      <c r="J31" s="9"/>
      <c r="K31" s="9"/>
      <c r="L31" s="10"/>
      <c r="M31" s="11"/>
      <c r="N31" s="16" t="s">
        <v>11</v>
      </c>
      <c r="O31" s="12">
        <v>43532</v>
      </c>
    </row>
    <row r="32" spans="1:15" x14ac:dyDescent="0.3">
      <c r="A32" s="12">
        <v>43533</v>
      </c>
      <c r="B32" s="3">
        <v>0.30694444444444441</v>
      </c>
      <c r="C32" s="3">
        <v>0.54791666666666672</v>
      </c>
      <c r="D32" s="2">
        <f t="shared" si="0"/>
        <v>0.24097222222222231</v>
      </c>
      <c r="E32">
        <v>6</v>
      </c>
      <c r="F32" s="11"/>
      <c r="I32" s="11"/>
      <c r="J32" s="9"/>
      <c r="K32" s="9"/>
      <c r="L32" s="10"/>
      <c r="M32" s="11"/>
      <c r="N32" s="16" t="s">
        <v>11</v>
      </c>
      <c r="O32" s="12">
        <v>43533</v>
      </c>
    </row>
    <row r="33" spans="1:15" x14ac:dyDescent="0.3">
      <c r="A33" s="12">
        <v>43534</v>
      </c>
      <c r="B33" s="3">
        <v>0.30763888888888891</v>
      </c>
      <c r="C33" s="3">
        <v>0.6118055555555556</v>
      </c>
      <c r="D33" s="2">
        <f t="shared" si="0"/>
        <v>0.3041666666666667</v>
      </c>
      <c r="E33">
        <v>134</v>
      </c>
      <c r="F33" s="11"/>
      <c r="I33" s="11"/>
      <c r="J33" s="9"/>
      <c r="K33" s="9"/>
      <c r="L33" s="10"/>
      <c r="M33" s="11"/>
      <c r="N33" s="16" t="s">
        <v>11</v>
      </c>
      <c r="O33" s="12">
        <v>43534</v>
      </c>
    </row>
    <row r="34" spans="1:15" x14ac:dyDescent="0.3">
      <c r="A34" s="12">
        <v>43535</v>
      </c>
      <c r="B34" s="3">
        <v>0.27152777777777776</v>
      </c>
      <c r="C34" s="3">
        <v>0.57638888888888895</v>
      </c>
      <c r="D34" s="2">
        <f t="shared" si="0"/>
        <v>0.30486111111111119</v>
      </c>
      <c r="E34">
        <v>55</v>
      </c>
      <c r="F34" s="11"/>
      <c r="I34" s="11"/>
      <c r="J34" s="9"/>
      <c r="K34" s="9"/>
      <c r="L34" s="10"/>
      <c r="M34" s="11"/>
      <c r="N34" s="16" t="s">
        <v>11</v>
      </c>
      <c r="O34" s="12">
        <v>43535</v>
      </c>
    </row>
    <row r="35" spans="1:15" x14ac:dyDescent="0.3">
      <c r="A35" s="12">
        <v>43536</v>
      </c>
      <c r="B35" s="3">
        <v>0.44791666666666669</v>
      </c>
      <c r="C35" s="3">
        <v>0.4597222222222222</v>
      </c>
      <c r="D35" s="2">
        <f t="shared" si="0"/>
        <v>1.1805555555555514E-2</v>
      </c>
      <c r="E35">
        <v>26</v>
      </c>
      <c r="F35" s="11"/>
      <c r="I35" s="11"/>
      <c r="J35" s="9"/>
      <c r="K35" s="9"/>
      <c r="L35" s="10"/>
      <c r="M35" s="11"/>
      <c r="N35" s="16" t="s">
        <v>11</v>
      </c>
      <c r="O35" s="12">
        <v>43536</v>
      </c>
    </row>
    <row r="36" spans="1:15" x14ac:dyDescent="0.3">
      <c r="A36" s="12">
        <v>43537</v>
      </c>
      <c r="B36" s="3">
        <v>0.3576388888888889</v>
      </c>
      <c r="C36" s="3">
        <v>0.55277777777777781</v>
      </c>
      <c r="D36" s="2">
        <f t="shared" si="0"/>
        <v>0.19513888888888892</v>
      </c>
      <c r="E36">
        <v>12</v>
      </c>
      <c r="F36" s="11"/>
      <c r="I36" s="11"/>
      <c r="J36" s="9"/>
      <c r="K36" s="9"/>
      <c r="L36" s="10"/>
      <c r="M36" s="11"/>
      <c r="N36" s="16" t="s">
        <v>11</v>
      </c>
      <c r="O36" s="12">
        <v>43537</v>
      </c>
    </row>
    <row r="37" spans="1:15" x14ac:dyDescent="0.3">
      <c r="A37" s="12">
        <v>43538</v>
      </c>
      <c r="B37" s="3">
        <v>0.4201388888888889</v>
      </c>
      <c r="C37" s="3">
        <v>0.4284722222222222</v>
      </c>
      <c r="D37" s="2">
        <f t="shared" si="0"/>
        <v>8.3333333333333037E-3</v>
      </c>
      <c r="E37">
        <v>29</v>
      </c>
      <c r="F37" s="11"/>
      <c r="I37" s="11"/>
      <c r="J37" s="9"/>
      <c r="K37" s="9"/>
      <c r="L37" s="10"/>
      <c r="M37" s="11"/>
      <c r="N37" s="16" t="s">
        <v>11</v>
      </c>
      <c r="O37" s="12">
        <v>43538</v>
      </c>
    </row>
    <row r="38" spans="1:15" x14ac:dyDescent="0.3">
      <c r="A38" s="12">
        <v>43539</v>
      </c>
      <c r="B38" s="3">
        <v>0.54513888888888895</v>
      </c>
      <c r="C38" s="3">
        <v>0.79999999999999993</v>
      </c>
      <c r="D38" s="2">
        <f t="shared" si="0"/>
        <v>0.25486111111111098</v>
      </c>
      <c r="E38">
        <v>45</v>
      </c>
      <c r="F38" s="11"/>
      <c r="I38" s="11"/>
      <c r="J38" s="9"/>
      <c r="K38" s="9"/>
      <c r="L38" s="10"/>
      <c r="M38" s="11"/>
      <c r="N38" s="16" t="s">
        <v>11</v>
      </c>
      <c r="O38" s="12">
        <v>43539</v>
      </c>
    </row>
    <row r="39" spans="1:15" x14ac:dyDescent="0.3">
      <c r="A39" s="12">
        <v>43540</v>
      </c>
      <c r="B39" s="3">
        <v>0.55138888888888882</v>
      </c>
      <c r="C39" s="3">
        <v>0.55208333333333337</v>
      </c>
      <c r="D39" s="2">
        <f t="shared" si="0"/>
        <v>6.94444444444553E-4</v>
      </c>
      <c r="E39">
        <v>10</v>
      </c>
      <c r="F39" s="11"/>
      <c r="I39" s="11"/>
      <c r="J39" s="9"/>
      <c r="K39" s="9"/>
      <c r="L39" s="10"/>
      <c r="M39" s="11"/>
      <c r="N39" s="16" t="s">
        <v>11</v>
      </c>
      <c r="O39" s="12">
        <v>43540</v>
      </c>
    </row>
    <row r="40" spans="1:15" x14ac:dyDescent="0.3">
      <c r="A40" s="12">
        <v>43541</v>
      </c>
      <c r="B40" s="3">
        <v>0.48125000000000001</v>
      </c>
      <c r="C40" s="3">
        <v>0.52847222222222223</v>
      </c>
      <c r="D40" s="2">
        <f t="shared" si="0"/>
        <v>4.7222222222222221E-2</v>
      </c>
      <c r="E40">
        <v>61</v>
      </c>
      <c r="F40" s="11"/>
      <c r="I40" s="11"/>
      <c r="J40" s="9"/>
      <c r="K40" s="9"/>
      <c r="L40" s="10"/>
      <c r="M40" s="11"/>
      <c r="N40" s="16" t="s">
        <v>11</v>
      </c>
      <c r="O40" s="12">
        <v>43541</v>
      </c>
    </row>
    <row r="41" spans="1:15" x14ac:dyDescent="0.3">
      <c r="A41" s="1">
        <v>43542</v>
      </c>
      <c r="D41" s="2">
        <f t="shared" si="0"/>
        <v>0</v>
      </c>
      <c r="F41" s="11"/>
      <c r="I41" s="11"/>
      <c r="J41" s="9"/>
      <c r="K41" s="9"/>
      <c r="L41" s="10"/>
      <c r="M41" s="11"/>
      <c r="N41" s="16" t="s">
        <v>11</v>
      </c>
      <c r="O41" s="1">
        <v>43542</v>
      </c>
    </row>
    <row r="42" spans="1:15" x14ac:dyDescent="0.3">
      <c r="A42" s="12">
        <v>43543</v>
      </c>
      <c r="B42" s="3">
        <v>0.67291666666666661</v>
      </c>
      <c r="C42" s="3">
        <v>0.68263888888888891</v>
      </c>
      <c r="D42" s="2">
        <f t="shared" si="0"/>
        <v>9.7222222222222987E-3</v>
      </c>
      <c r="E42">
        <v>3</v>
      </c>
      <c r="F42" s="11"/>
      <c r="I42" s="11"/>
      <c r="J42" s="9"/>
      <c r="K42" s="9"/>
      <c r="L42" s="10"/>
      <c r="M42" s="11"/>
      <c r="N42" s="16" t="s">
        <v>11</v>
      </c>
      <c r="O42" s="12">
        <v>43543</v>
      </c>
    </row>
    <row r="43" spans="1:15" x14ac:dyDescent="0.3">
      <c r="A43" s="12">
        <v>43544</v>
      </c>
      <c r="B43" s="3">
        <v>0.39374999999999999</v>
      </c>
      <c r="C43" s="3">
        <v>0.54861111111111105</v>
      </c>
      <c r="D43" s="2">
        <f t="shared" si="0"/>
        <v>0.15486111111111106</v>
      </c>
      <c r="E43">
        <v>36</v>
      </c>
      <c r="F43" s="11"/>
      <c r="I43" s="11"/>
      <c r="J43" s="9"/>
      <c r="K43" s="9"/>
      <c r="L43" s="10"/>
      <c r="M43" s="11"/>
      <c r="N43" s="16" t="s">
        <v>11</v>
      </c>
      <c r="O43" s="12">
        <v>43544</v>
      </c>
    </row>
    <row r="44" spans="1:15" x14ac:dyDescent="0.3">
      <c r="A44" s="12">
        <v>43545</v>
      </c>
      <c r="B44" s="3">
        <v>0.6479166666666667</v>
      </c>
      <c r="C44" s="3">
        <v>0.77083333333333337</v>
      </c>
      <c r="D44" s="2">
        <f t="shared" si="0"/>
        <v>0.12291666666666667</v>
      </c>
      <c r="E44">
        <v>15</v>
      </c>
      <c r="F44" s="11"/>
      <c r="I44" s="11"/>
      <c r="J44" s="9"/>
      <c r="K44" s="9"/>
      <c r="L44" s="10"/>
      <c r="M44" s="11"/>
      <c r="N44" s="16" t="s">
        <v>11</v>
      </c>
      <c r="O44" s="12">
        <v>43545</v>
      </c>
    </row>
    <row r="45" spans="1:15" x14ac:dyDescent="0.3">
      <c r="A45" s="12">
        <v>43546</v>
      </c>
      <c r="D45" s="2">
        <f t="shared" si="0"/>
        <v>0</v>
      </c>
      <c r="F45" s="11"/>
      <c r="I45" s="11"/>
      <c r="J45" s="9"/>
      <c r="K45" s="9"/>
      <c r="L45" s="10"/>
      <c r="M45" s="11"/>
      <c r="N45" s="16" t="s">
        <v>11</v>
      </c>
      <c r="O45" s="12">
        <v>43546</v>
      </c>
    </row>
    <row r="46" spans="1:15" x14ac:dyDescent="0.3">
      <c r="A46" s="12">
        <v>43547</v>
      </c>
      <c r="B46" s="3">
        <v>0.46249999999999997</v>
      </c>
      <c r="C46" s="3">
        <v>0.54583333333333328</v>
      </c>
      <c r="D46" s="2">
        <f t="shared" si="0"/>
        <v>8.3333333333333315E-2</v>
      </c>
      <c r="E46">
        <v>13</v>
      </c>
      <c r="F46" s="11"/>
      <c r="I46" s="11"/>
      <c r="J46" s="9"/>
      <c r="K46" s="9"/>
      <c r="L46" s="10"/>
      <c r="M46" s="11"/>
      <c r="N46" s="16" t="s">
        <v>11</v>
      </c>
      <c r="O46" s="12">
        <v>43547</v>
      </c>
    </row>
    <row r="47" spans="1:15" x14ac:dyDescent="0.3">
      <c r="A47" s="33">
        <v>43548</v>
      </c>
      <c r="B47" s="3">
        <v>0.32916666666666666</v>
      </c>
      <c r="C47" s="3">
        <v>0.40833333333333338</v>
      </c>
      <c r="D47" s="2">
        <f t="shared" si="0"/>
        <v>7.9166666666666718E-2</v>
      </c>
      <c r="E47">
        <v>18</v>
      </c>
      <c r="F47" s="11"/>
      <c r="I47" s="11"/>
      <c r="J47" s="9"/>
      <c r="K47" s="9"/>
      <c r="L47" s="10"/>
      <c r="M47" s="11"/>
      <c r="N47" s="16" t="str">
        <f t="shared" ref="N47:N54" si="1">$N$46</f>
        <v>March</v>
      </c>
      <c r="O47" s="33">
        <v>43548</v>
      </c>
    </row>
    <row r="48" spans="1:15" x14ac:dyDescent="0.3">
      <c r="A48" s="33">
        <v>43549</v>
      </c>
      <c r="D48" s="2">
        <f t="shared" si="0"/>
        <v>0</v>
      </c>
      <c r="F48" s="11"/>
      <c r="I48" s="11"/>
      <c r="J48" s="9"/>
      <c r="K48" s="9"/>
      <c r="L48" s="10"/>
      <c r="M48" s="11"/>
      <c r="N48" s="16" t="str">
        <f t="shared" si="1"/>
        <v>March</v>
      </c>
      <c r="O48" s="33">
        <v>43549</v>
      </c>
    </row>
    <row r="49" spans="1:15" x14ac:dyDescent="0.3">
      <c r="A49" s="33">
        <v>43550</v>
      </c>
      <c r="B49" s="3">
        <v>0.35694444444444445</v>
      </c>
      <c r="C49" s="3">
        <v>0.65138888888888891</v>
      </c>
      <c r="D49" s="2">
        <f t="shared" si="0"/>
        <v>0.29444444444444445</v>
      </c>
      <c r="E49">
        <v>33</v>
      </c>
      <c r="N49" s="16" t="str">
        <f t="shared" si="1"/>
        <v>March</v>
      </c>
      <c r="O49" s="33">
        <v>43550</v>
      </c>
    </row>
    <row r="50" spans="1:15" x14ac:dyDescent="0.3">
      <c r="A50" s="33">
        <v>43551</v>
      </c>
      <c r="D50" s="2">
        <f t="shared" si="0"/>
        <v>0</v>
      </c>
      <c r="N50" s="16" t="str">
        <f t="shared" si="1"/>
        <v>March</v>
      </c>
      <c r="O50" s="33">
        <v>43551</v>
      </c>
    </row>
    <row r="51" spans="1:15" x14ac:dyDescent="0.3">
      <c r="A51" s="33">
        <v>43552</v>
      </c>
      <c r="D51" s="2">
        <f t="shared" si="0"/>
        <v>0</v>
      </c>
      <c r="N51" s="16" t="str">
        <f t="shared" si="1"/>
        <v>March</v>
      </c>
      <c r="O51" s="33">
        <v>43552</v>
      </c>
    </row>
    <row r="52" spans="1:15" x14ac:dyDescent="0.3">
      <c r="A52" s="33">
        <v>43553</v>
      </c>
      <c r="B52" s="3">
        <v>0.30486111111111108</v>
      </c>
      <c r="C52" s="3">
        <v>0.31180555555555556</v>
      </c>
      <c r="D52" s="2">
        <f t="shared" si="0"/>
        <v>6.9444444444444753E-3</v>
      </c>
      <c r="E52">
        <v>41</v>
      </c>
      <c r="N52" s="16" t="str">
        <f t="shared" si="1"/>
        <v>March</v>
      </c>
      <c r="O52" s="33">
        <v>43553</v>
      </c>
    </row>
    <row r="53" spans="1:15" x14ac:dyDescent="0.3">
      <c r="A53" s="33">
        <v>43554</v>
      </c>
      <c r="B53" s="3">
        <v>0.37986111111111115</v>
      </c>
      <c r="C53" s="3">
        <v>0.38125000000000003</v>
      </c>
      <c r="D53" s="2">
        <f t="shared" si="0"/>
        <v>1.388888888888884E-3</v>
      </c>
      <c r="E53">
        <v>22</v>
      </c>
      <c r="N53" s="16" t="str">
        <f t="shared" si="1"/>
        <v>March</v>
      </c>
      <c r="O53" s="33">
        <v>43554</v>
      </c>
    </row>
    <row r="54" spans="1:15" x14ac:dyDescent="0.3">
      <c r="A54" s="33">
        <v>43555</v>
      </c>
      <c r="B54" s="3">
        <v>0.45833333333333331</v>
      </c>
      <c r="C54" s="3">
        <v>0.46388888888888885</v>
      </c>
      <c r="D54" s="2">
        <f t="shared" si="0"/>
        <v>5.5555555555555358E-3</v>
      </c>
      <c r="E54">
        <v>24</v>
      </c>
      <c r="N54" s="16" t="str">
        <f t="shared" si="1"/>
        <v>March</v>
      </c>
      <c r="O54" s="33">
        <v>43555</v>
      </c>
    </row>
    <row r="55" spans="1:15" x14ac:dyDescent="0.3">
      <c r="A55" s="33">
        <v>43556</v>
      </c>
      <c r="B55" s="3">
        <v>0.52638888888888891</v>
      </c>
      <c r="C55" s="3">
        <v>0.57916666666666672</v>
      </c>
      <c r="D55" s="2">
        <f t="shared" si="0"/>
        <v>5.2777777777777812E-2</v>
      </c>
      <c r="E55">
        <v>81</v>
      </c>
      <c r="N55" s="16" t="s">
        <v>65</v>
      </c>
      <c r="O55" s="33">
        <v>43556</v>
      </c>
    </row>
    <row r="56" spans="1:15" x14ac:dyDescent="0.3">
      <c r="A56" s="33">
        <v>43557</v>
      </c>
      <c r="N56" s="16" t="s">
        <v>65</v>
      </c>
      <c r="O56" s="33">
        <v>43557</v>
      </c>
    </row>
    <row r="57" spans="1:15" x14ac:dyDescent="0.3">
      <c r="A57" s="33">
        <v>43558</v>
      </c>
      <c r="N57" s="16" t="s">
        <v>65</v>
      </c>
      <c r="O57" s="33">
        <v>43558</v>
      </c>
    </row>
    <row r="58" spans="1:15" x14ac:dyDescent="0.3">
      <c r="A58" s="33">
        <v>43559</v>
      </c>
      <c r="N58" s="16" t="s">
        <v>65</v>
      </c>
      <c r="O58" s="33">
        <v>43559</v>
      </c>
    </row>
    <row r="59" spans="1:15" x14ac:dyDescent="0.3">
      <c r="A59" s="33">
        <v>43560</v>
      </c>
      <c r="N59" s="16" t="s">
        <v>65</v>
      </c>
      <c r="O59" s="33">
        <v>43560</v>
      </c>
    </row>
    <row r="60" spans="1:15" x14ac:dyDescent="0.3">
      <c r="A60" s="33">
        <v>43561</v>
      </c>
      <c r="N60" s="16" t="s">
        <v>65</v>
      </c>
      <c r="O60" s="33">
        <v>43561</v>
      </c>
    </row>
    <row r="61" spans="1:15" x14ac:dyDescent="0.3">
      <c r="A61" s="33">
        <v>43562</v>
      </c>
      <c r="B61" s="3">
        <v>0.48749999999999999</v>
      </c>
      <c r="C61" s="3">
        <v>0.49305555555555558</v>
      </c>
      <c r="D61" s="2">
        <f t="shared" ref="D61:D71" si="2">C61-B61</f>
        <v>5.5555555555555913E-3</v>
      </c>
      <c r="E61">
        <v>42</v>
      </c>
      <c r="N61" s="16" t="s">
        <v>65</v>
      </c>
      <c r="O61" s="33">
        <v>43562</v>
      </c>
    </row>
    <row r="62" spans="1:15" x14ac:dyDescent="0.3">
      <c r="A62" s="33">
        <v>43563</v>
      </c>
      <c r="N62" s="16" t="s">
        <v>65</v>
      </c>
      <c r="O62" s="33">
        <v>43563</v>
      </c>
    </row>
    <row r="63" spans="1:15" x14ac:dyDescent="0.3">
      <c r="A63" s="33">
        <v>43564</v>
      </c>
      <c r="N63" s="16" t="s">
        <v>65</v>
      </c>
      <c r="O63" s="33">
        <v>43564</v>
      </c>
    </row>
    <row r="64" spans="1:15" x14ac:dyDescent="0.3">
      <c r="A64" s="33">
        <v>43565</v>
      </c>
      <c r="B64" s="3">
        <v>0.37638888888888888</v>
      </c>
      <c r="C64" s="3">
        <v>0.38541666666666669</v>
      </c>
      <c r="D64" s="2">
        <f t="shared" si="2"/>
        <v>9.0277777777778012E-3</v>
      </c>
      <c r="E64">
        <v>4</v>
      </c>
      <c r="N64" s="16" t="s">
        <v>65</v>
      </c>
      <c r="O64" s="33">
        <v>43565</v>
      </c>
    </row>
    <row r="65" spans="1:15" x14ac:dyDescent="0.3">
      <c r="A65" s="33">
        <v>43566</v>
      </c>
      <c r="B65" s="3">
        <v>0.41041666666666665</v>
      </c>
      <c r="C65" s="3">
        <v>0.41736111111111113</v>
      </c>
      <c r="D65" s="2">
        <f t="shared" si="2"/>
        <v>6.9444444444444753E-3</v>
      </c>
      <c r="E65">
        <v>25</v>
      </c>
      <c r="N65" s="16" t="s">
        <v>65</v>
      </c>
      <c r="O65" s="33">
        <v>43566</v>
      </c>
    </row>
    <row r="66" spans="1:15" x14ac:dyDescent="0.3">
      <c r="A66" s="33">
        <v>43567</v>
      </c>
      <c r="B66" s="3">
        <v>0.47638888888888892</v>
      </c>
      <c r="C66" s="3">
        <v>0.47916666666666669</v>
      </c>
      <c r="D66" s="2">
        <f t="shared" si="2"/>
        <v>2.7777777777777679E-3</v>
      </c>
      <c r="E66">
        <v>5</v>
      </c>
      <c r="N66" s="16" t="s">
        <v>65</v>
      </c>
      <c r="O66" s="33">
        <v>43567</v>
      </c>
    </row>
    <row r="67" spans="1:15" x14ac:dyDescent="0.3">
      <c r="A67" s="33">
        <v>43568</v>
      </c>
      <c r="B67" s="3">
        <v>0.69097222222222221</v>
      </c>
      <c r="C67" s="3">
        <v>0.69166666666666676</v>
      </c>
      <c r="D67" s="2">
        <f t="shared" si="2"/>
        <v>6.94444444444553E-4</v>
      </c>
      <c r="E67">
        <v>13</v>
      </c>
      <c r="N67" s="16" t="s">
        <v>65</v>
      </c>
      <c r="O67" s="33">
        <v>43568</v>
      </c>
    </row>
    <row r="68" spans="1:15" x14ac:dyDescent="0.3">
      <c r="A68" s="33">
        <v>43569</v>
      </c>
      <c r="B68" s="3">
        <v>0.66666666666666663</v>
      </c>
      <c r="C68" s="3">
        <v>0.66666666666666663</v>
      </c>
      <c r="E68">
        <v>5</v>
      </c>
      <c r="N68" s="16" t="s">
        <v>65</v>
      </c>
      <c r="O68" s="33">
        <v>43569</v>
      </c>
    </row>
    <row r="69" spans="1:15" x14ac:dyDescent="0.3">
      <c r="A69" s="33">
        <v>43570</v>
      </c>
      <c r="N69" s="16" t="s">
        <v>65</v>
      </c>
      <c r="O69" s="33">
        <v>43570</v>
      </c>
    </row>
    <row r="70" spans="1:15" x14ac:dyDescent="0.3">
      <c r="A70" s="33">
        <v>43571</v>
      </c>
      <c r="N70" s="16" t="s">
        <v>65</v>
      </c>
      <c r="O70" s="33">
        <v>43571</v>
      </c>
    </row>
    <row r="71" spans="1:15" x14ac:dyDescent="0.3">
      <c r="A71" s="33">
        <v>43572</v>
      </c>
      <c r="B71" s="3">
        <v>0.42291666666666666</v>
      </c>
      <c r="C71" s="3">
        <v>0.46249999999999997</v>
      </c>
      <c r="D71" s="2">
        <f t="shared" si="2"/>
        <v>3.9583333333333304E-2</v>
      </c>
      <c r="E71">
        <v>69</v>
      </c>
      <c r="N71" s="16" t="s">
        <v>65</v>
      </c>
      <c r="O71" s="33">
        <v>43572</v>
      </c>
    </row>
    <row r="72" spans="1:15" x14ac:dyDescent="0.3">
      <c r="A72" s="33">
        <v>43573</v>
      </c>
      <c r="N72" s="16" t="s">
        <v>65</v>
      </c>
      <c r="O72" s="33">
        <v>43573</v>
      </c>
    </row>
    <row r="73" spans="1:15" x14ac:dyDescent="0.3">
      <c r="A73" s="33">
        <v>43574</v>
      </c>
      <c r="N73" s="16" t="s">
        <v>65</v>
      </c>
      <c r="O73" s="33">
        <v>43574</v>
      </c>
    </row>
    <row r="74" spans="1:15" x14ac:dyDescent="0.3">
      <c r="A74" s="33">
        <v>43575</v>
      </c>
      <c r="N74" s="16" t="s">
        <v>65</v>
      </c>
      <c r="O74" s="33">
        <v>43575</v>
      </c>
    </row>
    <row r="75" spans="1:15" x14ac:dyDescent="0.3">
      <c r="A75" s="33">
        <v>43576</v>
      </c>
      <c r="N75" s="16" t="s">
        <v>65</v>
      </c>
      <c r="O75" s="33">
        <v>43576</v>
      </c>
    </row>
    <row r="76" spans="1:15" x14ac:dyDescent="0.3">
      <c r="A76" s="33">
        <v>43577</v>
      </c>
      <c r="N76" s="16" t="s">
        <v>65</v>
      </c>
      <c r="O76" s="33">
        <v>43577</v>
      </c>
    </row>
    <row r="77" spans="1:15" x14ac:dyDescent="0.3">
      <c r="A77" s="33">
        <v>43578</v>
      </c>
      <c r="N77" s="16" t="s">
        <v>65</v>
      </c>
      <c r="O77" s="33">
        <v>43578</v>
      </c>
    </row>
    <row r="78" spans="1:15" x14ac:dyDescent="0.3">
      <c r="A78" s="33">
        <v>43579</v>
      </c>
      <c r="N78" s="16" t="s">
        <v>65</v>
      </c>
      <c r="O78" s="33">
        <v>43579</v>
      </c>
    </row>
    <row r="79" spans="1:15" x14ac:dyDescent="0.3">
      <c r="A79" s="33">
        <v>43580</v>
      </c>
      <c r="N79" s="16" t="s">
        <v>65</v>
      </c>
      <c r="O79" s="33">
        <v>43580</v>
      </c>
    </row>
    <row r="80" spans="1:15" x14ac:dyDescent="0.3">
      <c r="A80" s="33">
        <v>43581</v>
      </c>
      <c r="N80" s="16" t="s">
        <v>65</v>
      </c>
      <c r="O80" s="33">
        <v>43581</v>
      </c>
    </row>
    <row r="81" spans="1:1" x14ac:dyDescent="0.3">
      <c r="A81" s="33">
        <v>43582</v>
      </c>
    </row>
    <row r="82" spans="1:1" x14ac:dyDescent="0.3">
      <c r="A82" s="33">
        <v>43583</v>
      </c>
    </row>
    <row r="83" spans="1:1" x14ac:dyDescent="0.3">
      <c r="A83" s="33">
        <v>43584</v>
      </c>
    </row>
    <row r="84" spans="1:1" x14ac:dyDescent="0.3">
      <c r="A84" s="33">
        <v>43585</v>
      </c>
    </row>
    <row r="85" spans="1:1" x14ac:dyDescent="0.3">
      <c r="A85" s="33">
        <v>43586</v>
      </c>
    </row>
    <row r="86" spans="1:1" x14ac:dyDescent="0.3">
      <c r="A86" s="33">
        <v>43587</v>
      </c>
    </row>
    <row r="87" spans="1:1" x14ac:dyDescent="0.3">
      <c r="A87" s="33">
        <v>43588</v>
      </c>
    </row>
    <row r="88" spans="1:1" x14ac:dyDescent="0.3">
      <c r="A88" s="33">
        <v>43589</v>
      </c>
    </row>
    <row r="89" spans="1:1" x14ac:dyDescent="0.3">
      <c r="A89" s="33">
        <v>43590</v>
      </c>
    </row>
    <row r="90" spans="1:1" x14ac:dyDescent="0.3">
      <c r="A90" s="33">
        <v>43591</v>
      </c>
    </row>
    <row r="91" spans="1:1" x14ac:dyDescent="0.3">
      <c r="A91" s="33">
        <v>43592</v>
      </c>
    </row>
    <row r="92" spans="1:1" x14ac:dyDescent="0.3">
      <c r="A92" s="33">
        <v>43593</v>
      </c>
    </row>
    <row r="93" spans="1:1" x14ac:dyDescent="0.3">
      <c r="A93" s="33">
        <v>43594</v>
      </c>
    </row>
    <row r="94" spans="1:1" x14ac:dyDescent="0.3">
      <c r="A94" s="33">
        <v>43595</v>
      </c>
    </row>
    <row r="95" spans="1:1" x14ac:dyDescent="0.3">
      <c r="A95" s="33">
        <v>43596</v>
      </c>
    </row>
    <row r="96" spans="1:1" x14ac:dyDescent="0.3">
      <c r="A96" s="33">
        <v>43597</v>
      </c>
    </row>
  </sheetData>
  <autoFilter ref="A1:M46" xr:uid="{AD5D4F13-EDDD-4E59-8389-55D4B5A9D7D6}"/>
  <hyperlinks>
    <hyperlink ref="A2" r:id="rId1" display="http://surfgroup.us/OzzieAndHarriet/album/2019/20180401/index.html" xr:uid="{BD33EED6-AEC8-4496-BA29-38E978CBD9D1}"/>
    <hyperlink ref="A3" r:id="rId2" display="http://surfgroup.us/OzzieAndHarriet/album/2019/20190206/index.html" xr:uid="{CFEAEB63-0311-4D76-9786-60B6E95932A2}"/>
    <hyperlink ref="A4" r:id="rId3" display="http://surfgroup.us/OzzieAndHarriet/album/2019/20190207/index.html" xr:uid="{5068DAF0-9B14-487C-9DBC-106510825640}"/>
    <hyperlink ref="A5" r:id="rId4" display="http://surfgroup.us/OzzieAndHarriet/album/2019/20190208/index.html" xr:uid="{64F6820F-3508-4124-B126-3067D1E7C8CC}"/>
    <hyperlink ref="A6" r:id="rId5" display="http://surfgroup.us/OzzieAndHarriet/album/2019/20190209/index.html" xr:uid="{DAB157E8-2582-437E-8A31-81CCE0F16B59}"/>
    <hyperlink ref="A7" r:id="rId6" display="http://surfgroup.us/OzzieAndHarriet/album/2019/20190210/index.html" xr:uid="{6F95C1A1-5210-47BB-8E63-37D57187B9D3}"/>
    <hyperlink ref="A8" r:id="rId7" display="http://surfgroup.us/OzzieAndHarriet/album/2019/20190211/index.html" xr:uid="{68543E51-CF4C-456D-820B-DD424B1040E9}"/>
    <hyperlink ref="A9" r:id="rId8" display="http://surfgroup.us/OzzieAndHarriet/album/2019/20190212/index.html" xr:uid="{FDD30EEF-6F63-42C8-AAD1-94335917CBD0}"/>
    <hyperlink ref="A10" r:id="rId9" display="http://surfgroup.us/OzzieAndHarriet/album/2019/20190213/index.html" xr:uid="{E252BCA6-C501-4AB8-B9CC-50022B6C339A}"/>
    <hyperlink ref="A11" r:id="rId10" display="http://surfgroup.us/OzzieAndHarriet/album/2019/20190214_CupidIsCalling/index.html" xr:uid="{03860ED6-BAC0-458E-8456-2B078F8D1FBF}"/>
    <hyperlink ref="A12" r:id="rId11" display="http://surfgroup.us/OzzieAndHarriet/album/2019/20190215/index.html" xr:uid="{313B2E05-D6EA-4E80-A207-E40F71D7A903}"/>
    <hyperlink ref="A13" r:id="rId12" display="http://surfgroup.us/OzzieAndHarriet/album/2019/20190216/index.html" xr:uid="{6AB56C59-A6C1-421A-A688-97AF2E475995}"/>
    <hyperlink ref="A14" r:id="rId13" display="http://surfgroup.us/OzzieAndHarriet/album/2019/20190217/index.html" xr:uid="{F62D528B-76B4-4F15-B2C6-76DC6CD84C39}"/>
    <hyperlink ref="A15" r:id="rId14" display="http://surfgroup.us/OzzieAndHarriet/album/2019/20190218/index.html" xr:uid="{7F4346C8-1FE4-414A-988F-E9E8A2AAA664}"/>
    <hyperlink ref="A16" r:id="rId15" display="http://surfgroup.us/OzzieAndHarriet/album/2019/20190219/index.html" xr:uid="{D2C64FF5-D310-466C-B7EC-B5BDB84F86B0}"/>
    <hyperlink ref="A17" r:id="rId16" display="http://surfgroup.us/OzzieAndHarriet/album/2019/20190220/index.html" xr:uid="{D994BF8A-84AC-468C-A2FA-C1D97DEA0748}"/>
    <hyperlink ref="A18" r:id="rId17" display="http://surfgroup.us/OzzieAndHarriet/album/2019/20190221/index.html" xr:uid="{3A8BAAC8-82AF-4D00-B1B2-9E506EE6EF59}"/>
    <hyperlink ref="A19" r:id="rId18" display="http://surfgroup.us/OzzieAndHarriet/album/2019/20190222/index.html" xr:uid="{A36B264A-A53B-4C5A-B392-775CB3098F28}"/>
    <hyperlink ref="A20" r:id="rId19" display="http://surfgroup.us/OzzieAndHarriet/album/2019/20190223/index.html" xr:uid="{B981A5DA-01A8-4C6B-B2E3-B670D9C622A9}"/>
    <hyperlink ref="A21" r:id="rId20" display="http://surfgroup.us/OzzieAndHarriet/album/2019/20190224/index.html" xr:uid="{03325429-6177-42FA-80A5-29179D812D6B}"/>
    <hyperlink ref="A22" r:id="rId21" display="http://surfgroup.us/OzzieAndHarriet/album/2019/20190225/index.html" xr:uid="{BF2928BA-854F-43F4-84EE-941D7AB0BF4F}"/>
    <hyperlink ref="A23" r:id="rId22" display="http://surfgroup.us/OzzieAndHarriet/album/2019/20190226/index.html" xr:uid="{4558C495-C066-4FC8-8139-3C22819C269D}"/>
    <hyperlink ref="A24" r:id="rId23" display="http://surfgroup.us/OzzieAndHarriet/album/2019/20190227/index.html" xr:uid="{CD168FB7-8D32-45C2-AECB-80DE36449348}"/>
    <hyperlink ref="A25" r:id="rId24" display="http://surfgroup.us/OzzieAndHarriet/album/2019/20190228/index.html" xr:uid="{B092DB65-2697-42CA-9835-157DD5D4353D}"/>
    <hyperlink ref="A26" r:id="rId25" display="http://surfgroup.us/OzzieAndHarriet/album/2019/20190301/index.html" xr:uid="{DC115EBF-7573-4FD3-8FB1-F42604246CF9}"/>
    <hyperlink ref="A27" r:id="rId26" display="http://surfgroup.us/OzzieAndHarriet/album/2019/20190304/index.html" xr:uid="{7973AD9A-4808-4C9A-823E-F5B7945F6225}"/>
    <hyperlink ref="A28" r:id="rId27" display="http://surfgroup.us/OzzieAndHarriet/album/2019/20190305/index.html" xr:uid="{23094394-653A-432A-ABA8-AC280577F8B5}"/>
    <hyperlink ref="A29" r:id="rId28" display="http://surfgroup.us/OzzieAndHarriet/album/2019/20190306/index.html" xr:uid="{82CEBDDA-8CA3-43B5-B93A-3D17B310957D}"/>
    <hyperlink ref="A30" r:id="rId29" display="http://surfgroup.us/OzzieAndHarriet/album/2019/20190307/index.html" xr:uid="{414516CC-FD09-4DC6-85C3-82DB05174427}"/>
    <hyperlink ref="A31" r:id="rId30" display="http://surfgroup.us/OzzieAndHarriet/album/2019/20190308/index.html" xr:uid="{BBC00DC4-9B19-4793-95B3-A9FC927F38D6}"/>
    <hyperlink ref="A32" r:id="rId31" display="http://surfgroup.us/OzzieAndHarriet/album/2019/20190309/index.html" xr:uid="{3B9046B7-499A-4939-BF13-6B13E2D96574}"/>
    <hyperlink ref="N26" r:id="rId32" xr:uid="{982ADA5D-3CDB-4B9A-B81D-573008E39534}"/>
    <hyperlink ref="N3" r:id="rId33" xr:uid="{20DC0811-3317-43FE-941D-CD8BA877966B}"/>
    <hyperlink ref="N4:N25" r:id="rId34" display="February" xr:uid="{7A21A847-D75F-42A0-AE75-8DC9386CF9DB}"/>
    <hyperlink ref="N27:N46" r:id="rId35" display="March" xr:uid="{8C383A67-D8A0-4BCD-AB00-E8C5CB5185E4}"/>
    <hyperlink ref="A33" r:id="rId36" display="http://surfgroup.us/OzzieAndHarriet/album/2019/20190310/index.html" xr:uid="{1C2BE40A-767D-4B2B-9D78-9A0BD7FB9346}"/>
    <hyperlink ref="A34" r:id="rId37" display="http://surfgroup.us/OzzieAndHarriet/album/2019/20190311/index.html" xr:uid="{D21D7161-689E-4B64-93C2-C434302E6E3F}"/>
    <hyperlink ref="A35" r:id="rId38" display="http://surfgroup.us/OzzieAndHarriet/album/2019/20190312/index.html" xr:uid="{8A6E8260-1877-4D3E-A329-A70FE9C46190}"/>
    <hyperlink ref="A36" r:id="rId39" display="http://surfgroup.us/OzzieAndHarriet/album/2019/20190313/index.html" xr:uid="{14FBB112-D097-4DA0-89F6-CBA4A6530266}"/>
    <hyperlink ref="A37" r:id="rId40" display="http://surfgroup.us/OzzieAndHarriet/album/2019/20190314/index.html" xr:uid="{50300C3D-6DD5-4BD9-A51E-B45860CE9C51}"/>
    <hyperlink ref="A38" r:id="rId41" display="http://surfgroup.us/OzzieAndHarriet/album/2019/20190315/index.html" xr:uid="{9F143474-EB84-4E21-BF86-9716D2B0D3F7}"/>
    <hyperlink ref="I4" r:id="rId42" xr:uid="{B2EB127B-18E3-41F7-B4FF-2322FE7E906F}"/>
    <hyperlink ref="A39" r:id="rId43" display="http://surfgroup.us/OzzieAndHarriet/album/2019/20190316/index.html" xr:uid="{E51CAB7D-BC32-4AD0-8C32-F1E109CCF8A4}"/>
    <hyperlink ref="A40" r:id="rId44" display="http://surfgroup.us/OzzieAndHarriet/album/2019/20190317/index.html" xr:uid="{D1B01776-8F6B-45E1-81BC-CD6CC959D179}"/>
    <hyperlink ref="A42" r:id="rId45" display="http://surfgroup.us/OzzieAndHarriet/album/2019/20190319/index.html" xr:uid="{E6716A55-72C5-425C-A579-D410A96E66B7}"/>
    <hyperlink ref="A43" r:id="rId46" display="http://surfgroup.us/OzzieAndHarriet/album/2019/20190320/index.html" xr:uid="{CFAB353C-FD0A-439F-9906-5084987E3D19}"/>
    <hyperlink ref="A44" r:id="rId47" display="http://surfgroup.us/OzzieAndHarriet/album/2019/20190321/index.html" xr:uid="{534B71E1-7BFD-4610-944C-AE069B6D4AE3}"/>
    <hyperlink ref="A46" r:id="rId48" display="http://surfgroup.us/OzzieAndHarriet/album/2019/20190323/index.html" xr:uid="{36A2D191-E592-4FE8-97E1-728FAF99026C}"/>
    <hyperlink ref="A45" r:id="rId49" display="http://surfgroup.us/OzzieAndHarriet/album/2019/20190322/index.html" xr:uid="{BA01CCFF-B1E1-4D43-823D-972DA3A4AC09}"/>
    <hyperlink ref="A47" r:id="rId50" display="http://surfgroup.us/OzzieAndHarriet/album/2019/20190324/index.html" xr:uid="{29871B59-DCC3-448C-9456-0C691381FE73}"/>
    <hyperlink ref="O2" r:id="rId51" display="http://surfgroup.us/OzzieAndHarriet/album/2019/20180401/index.html" xr:uid="{A47690A8-A5E0-4CAB-A206-8CC36FF58CE9}"/>
    <hyperlink ref="O3" r:id="rId52" display="http://surfgroup.us/OzzieAndHarriet/album/2019/20190206/index.html" xr:uid="{46627C8F-8425-4FFC-A1AB-FC52039A1879}"/>
    <hyperlink ref="O4" r:id="rId53" display="http://surfgroup.us/OzzieAndHarriet/album/2019/20190207/index.html" xr:uid="{0B2FF2DD-55BF-49A1-B2DC-4FBCA8B434BA}"/>
    <hyperlink ref="O5" r:id="rId54" display="http://surfgroup.us/OzzieAndHarriet/album/2019/20190208/index.html" xr:uid="{EE9D20D1-B267-4592-8627-CDF32DAAD4EB}"/>
    <hyperlink ref="O6" r:id="rId55" display="http://surfgroup.us/OzzieAndHarriet/album/2019/20190209/index.html" xr:uid="{B205A3D1-9BC8-4D4A-B5C7-FBE69BD3DFFA}"/>
    <hyperlink ref="O7" r:id="rId56" display="http://surfgroup.us/OzzieAndHarriet/album/2019/20190210/index.html" xr:uid="{71A3ABEF-289D-444C-A6E3-18A42D487ABC}"/>
    <hyperlink ref="O8" r:id="rId57" display="http://surfgroup.us/OzzieAndHarriet/album/2019/20190211/index.html" xr:uid="{A3CEBD55-F459-475C-8511-11382AEFAFFA}"/>
    <hyperlink ref="O9" r:id="rId58" display="http://surfgroup.us/OzzieAndHarriet/album/2019/20190212/index.html" xr:uid="{C3ED3AB9-48FE-4616-95B4-79065F225308}"/>
    <hyperlink ref="O10" r:id="rId59" display="http://surfgroup.us/OzzieAndHarriet/album/2019/20190213/index.html" xr:uid="{0FC71FBA-2EE2-4B48-AE63-077E0841898A}"/>
    <hyperlink ref="O11" r:id="rId60" display="http://surfgroup.us/OzzieAndHarriet/album/2019/20190214_CupidIsCalling/index.html" xr:uid="{E0ABC7C1-AFC7-4B43-B3EA-3386E454F1BA}"/>
    <hyperlink ref="O12" r:id="rId61" display="http://surfgroup.us/OzzieAndHarriet/album/2019/20190215/index.html" xr:uid="{C8F2D5D0-F256-44F5-B5F0-D0FA78F3FEEC}"/>
    <hyperlink ref="O13" r:id="rId62" display="http://surfgroup.us/OzzieAndHarriet/album/2019/20190216/index.html" xr:uid="{F4D79515-6A1C-4F75-8B3A-4041E6D63DAC}"/>
    <hyperlink ref="O14" r:id="rId63" display="http://surfgroup.us/OzzieAndHarriet/album/2019/20190217/index.html" xr:uid="{3473BA6E-CCB9-4D08-BE59-61142B351A7C}"/>
    <hyperlink ref="O15" r:id="rId64" display="http://surfgroup.us/OzzieAndHarriet/album/2019/20190218/index.html" xr:uid="{A65644DB-6120-4679-BCEE-2011E1975EF4}"/>
    <hyperlink ref="O16" r:id="rId65" display="http://surfgroup.us/OzzieAndHarriet/album/2019/20190219/index.html" xr:uid="{D39A8CB9-735F-44EE-989D-5D402F167ACF}"/>
    <hyperlink ref="O17" r:id="rId66" display="http://surfgroup.us/OzzieAndHarriet/album/2019/20190220/index.html" xr:uid="{7B63BE12-DED4-44C6-9EA1-201F71520CA8}"/>
    <hyperlink ref="O18" r:id="rId67" display="http://surfgroup.us/OzzieAndHarriet/album/2019/20190221/index.html" xr:uid="{D8A37099-8BAB-4AFD-8256-9D6D31CFAF59}"/>
    <hyperlink ref="O19" r:id="rId68" display="http://surfgroup.us/OzzieAndHarriet/album/2019/20190222/index.html" xr:uid="{A7A32C3E-4397-43F1-95D4-542A44B4A3F5}"/>
    <hyperlink ref="O20" r:id="rId69" display="http://surfgroup.us/OzzieAndHarriet/album/2019/20190223/index.html" xr:uid="{2A10A27D-8AC4-45CB-8DC8-844A410DCC39}"/>
    <hyperlink ref="O21" r:id="rId70" display="http://surfgroup.us/OzzieAndHarriet/album/2019/20190224/index.html" xr:uid="{E4402203-9B3B-4E11-8C4A-3DCBE1941225}"/>
    <hyperlink ref="O22" r:id="rId71" display="http://surfgroup.us/OzzieAndHarriet/album/2019/20190225/index.html" xr:uid="{B9666D2B-D161-4799-BA3E-E1D621197EBF}"/>
    <hyperlink ref="O23" r:id="rId72" display="http://surfgroup.us/OzzieAndHarriet/album/2019/20190226/index.html" xr:uid="{0408B19D-2D33-4AC6-BE2A-D12994FD87EC}"/>
    <hyperlink ref="O24" r:id="rId73" display="http://surfgroup.us/OzzieAndHarriet/album/2019/20190227/index.html" xr:uid="{691F337A-97A0-4C3F-8ABF-6FA0D0619D1A}"/>
    <hyperlink ref="O25" r:id="rId74" display="http://surfgroup.us/OzzieAndHarriet/album/2019/20190228/index.html" xr:uid="{B802739A-2922-40B8-A13E-3FB8FEB65A4A}"/>
    <hyperlink ref="O26" r:id="rId75" display="http://surfgroup.us/OzzieAndHarriet/album/2019/20190301/index.html" xr:uid="{3BA452ED-41C9-45D0-BA46-2FAABFA6D5E3}"/>
    <hyperlink ref="O27" r:id="rId76" display="http://surfgroup.us/OzzieAndHarriet/album/2019/20190304/index.html" xr:uid="{C9B4B205-933C-45B7-9BB8-81D33D4CCE6A}"/>
    <hyperlink ref="O28" r:id="rId77" display="http://surfgroup.us/OzzieAndHarriet/album/2019/20190305/index.html" xr:uid="{2E5B6856-44E6-4D28-8D6A-A8014D93E81D}"/>
    <hyperlink ref="O29" r:id="rId78" display="http://surfgroup.us/OzzieAndHarriet/album/2019/20190306/index.html" xr:uid="{02A9F3D4-0F8E-42E1-9990-876A4A618684}"/>
    <hyperlink ref="O30" r:id="rId79" display="http://surfgroup.us/OzzieAndHarriet/album/2019/20190307/index.html" xr:uid="{77266563-0151-4914-A9F5-88715D71F33C}"/>
    <hyperlink ref="O31" r:id="rId80" display="http://surfgroup.us/OzzieAndHarriet/album/2019/20190308/index.html" xr:uid="{26460846-001C-417D-81A7-31F5483A6EF7}"/>
    <hyperlink ref="O32" r:id="rId81" display="http://surfgroup.us/OzzieAndHarriet/album/2019/20190309/index.html" xr:uid="{5052231C-345A-4202-9A5E-336506FA27B9}"/>
    <hyperlink ref="O33" r:id="rId82" display="http://surfgroup.us/OzzieAndHarriet/album/2019/20190310/index.html" xr:uid="{F6040DAE-1CDC-470E-802C-DFE4CB97F7DE}"/>
    <hyperlink ref="O34" r:id="rId83" display="http://surfgroup.us/OzzieAndHarriet/album/2019/20190311/index.html" xr:uid="{3380D596-254B-4166-8342-1D11C1425787}"/>
    <hyperlink ref="O35" r:id="rId84" display="http://surfgroup.us/OzzieAndHarriet/album/2019/20190312/index.html" xr:uid="{982449EC-B3F9-4CB7-8914-5AED6923186C}"/>
    <hyperlink ref="O36" r:id="rId85" display="http://surfgroup.us/OzzieAndHarriet/album/2019/20190313/index.html" xr:uid="{C3DF3431-7511-495F-AAF7-510332D00D2C}"/>
    <hyperlink ref="O37" r:id="rId86" display="http://surfgroup.us/OzzieAndHarriet/album/2019/20190314/index.html" xr:uid="{4CEAB716-F2CC-471D-96EA-389E6FC3B0F6}"/>
    <hyperlink ref="O38" r:id="rId87" display="http://surfgroup.us/OzzieAndHarriet/album/2019/20190315/index.html" xr:uid="{0D9F4FC4-88BB-45A6-BA0F-3D606F990340}"/>
    <hyperlink ref="O39" r:id="rId88" display="http://surfgroup.us/OzzieAndHarriet/album/2019/20190316/index.html" xr:uid="{2EBDBA71-A8B5-4FEA-B6D9-E337EBB016DA}"/>
    <hyperlink ref="O40" r:id="rId89" display="http://surfgroup.us/OzzieAndHarriet/album/2019/20190317/index.html" xr:uid="{A61A7057-CADE-4626-A42C-0CE7125EBF5E}"/>
    <hyperlink ref="O42" r:id="rId90" display="http://surfgroup.us/OzzieAndHarriet/album/2019/20190319/index.html" xr:uid="{F4458DC6-140C-4BB5-9915-37F183B3EABE}"/>
    <hyperlink ref="O43" r:id="rId91" display="http://surfgroup.us/OzzieAndHarriet/album/2019/20190320/index.html" xr:uid="{BE280BE5-9C44-4DEC-9938-168BD8FC0F13}"/>
    <hyperlink ref="O44" r:id="rId92" display="http://surfgroup.us/OzzieAndHarriet/album/2019/20190321/index.html" xr:uid="{21464F6B-F6E1-4586-8ED2-38787A7CC005}"/>
    <hyperlink ref="O46" r:id="rId93" display="http://surfgroup.us/OzzieAndHarriet/album/2019/20190323/index.html" xr:uid="{E9CEA063-33DB-4083-A05C-130A6F8F97C4}"/>
    <hyperlink ref="O45" r:id="rId94" display="http://surfgroup.us/OzzieAndHarriet/album/2019/20190322/index.html" xr:uid="{FC99129C-CE85-4B30-A775-3A8F9D86560F}"/>
    <hyperlink ref="O47" r:id="rId95" display="http://surfgroup.us/OzzieAndHarriet/album/2019/20190324/index.html" xr:uid="{81E751ED-0233-4D0C-8771-DD09A13AA599}"/>
    <hyperlink ref="O48:O54" r:id="rId96" display="http://surfgroup.us/OzzieAndHarriet/album/2019/20190324/index.html" xr:uid="{D0D47A09-4B9C-40EF-B237-0C40F92C81AB}"/>
    <hyperlink ref="O49" r:id="rId97" display="http://surfgroup.us/OzzieAndHarriet/album/2019/20190326/index.html" xr:uid="{01DAA598-02EB-4F0E-A551-3E13A2D82333}"/>
    <hyperlink ref="A48" r:id="rId98" display="http://surfgroup.us/OzzieAndHarriet/album/2019/20190324/index.html" xr:uid="{17FB03BE-401D-482C-BBF7-0B1544D00612}"/>
    <hyperlink ref="A49:A53" r:id="rId99" display="http://surfgroup.us/OzzieAndHarriet/album/2019/20190324/index.html" xr:uid="{9E779364-55FD-4B21-923C-0BED2DD89291}"/>
    <hyperlink ref="A49" r:id="rId100" display="http://surfgroup.us/OzzieAndHarriet/album/2019/20190326/index.html" xr:uid="{0C996013-13BF-49D7-AB51-15697F01E859}"/>
    <hyperlink ref="A52" r:id="rId101" display="http://surfgroup.us/OzzieAndHarriet/album/2019/20190329/index.html" xr:uid="{73212497-3608-419B-92B1-204B7760891E}"/>
    <hyperlink ref="A53" r:id="rId102" display="http://surfgroup.us/OzzieAndHarriet/album/2019/20190330/index.html" xr:uid="{AA46CC9E-0CAD-4957-B208-9AC6E9DCF89A}"/>
    <hyperlink ref="A54" r:id="rId103" display="http://surfgroup.us/OzzieAndHarriet/album/2019/20190331/index.html" xr:uid="{84518562-6141-40AD-9F0E-F08512778266}"/>
    <hyperlink ref="A50" r:id="rId104" display="http://surfgroup.us/OzzieAndHarriet/album/2019/20190326/index.html" xr:uid="{5D95581E-E4E8-434E-A123-DF8D29B00579}"/>
    <hyperlink ref="A51" r:id="rId105" display="http://surfgroup.us/OzzieAndHarriet/album/2019/20190326/index.html" xr:uid="{B702F07E-A923-483B-BA92-D6493E47AFCB}"/>
    <hyperlink ref="A55" r:id="rId106" display="http://surfgroup.us/OzzieAndHarriet/album/2019/20190401/index.html" xr:uid="{904BCBA9-FA38-4F3C-88B8-8381C5817A68}"/>
    <hyperlink ref="A56" r:id="rId107" display="http://surfgroup.us/OzzieAndHarriet/album/2019/20190997/index.html" xr:uid="{192DCF19-4F30-4738-B2E2-585E520A6E54}"/>
    <hyperlink ref="A57:A59" r:id="rId108" display="http://surfgroup.us/OzzieAndHarriet/album/2019/20190997/index.html" xr:uid="{2FD0367B-9B74-4617-BF7D-F26D422F6F7E}"/>
    <hyperlink ref="A61" r:id="rId109" display="http://surfgroup.us/OzzieAndHarriet/album/2019/20190407/index.html" xr:uid="{23CA7C58-6523-4B18-BA23-EB6083771632}"/>
    <hyperlink ref="A60" r:id="rId110" display="http://surfgroup.us/OzzieAndHarriet/album/2019/20190997/index.html" xr:uid="{C74F43D3-1941-4E78-ACAB-ACBEB20138C2}"/>
    <hyperlink ref="A62" r:id="rId111" display="http://surfgroup.us/OzzieAndHarriet/album/2019/20190997/index.html" xr:uid="{D84B79A0-4B48-45C3-8E73-0AC8192D2E4A}"/>
    <hyperlink ref="A63" r:id="rId112" display="http://surfgroup.us/OzzieAndHarriet/album/2019/20190997/index.html" xr:uid="{1B2DD0CF-5726-42C8-BC5C-1B6F8A2D344E}"/>
    <hyperlink ref="A64" r:id="rId113" display="http://surfgroup.us/OzzieAndHarriet/album/2019/20190410/index.html" xr:uid="{CDEB8B06-3EDA-4036-B344-A5AAAA090813}"/>
    <hyperlink ref="I5" r:id="rId114" xr:uid="{7E5938C9-A94F-4553-ACDC-00ECFD3DD767}"/>
    <hyperlink ref="O55:O68" r:id="rId115" display="http://surfgroup.us/OzzieAndHarriet/album/2019/20190324/index.html" xr:uid="{AF7CA62F-A323-4E1B-B3AC-862D6D3D983C}"/>
    <hyperlink ref="O69" r:id="rId116" display="http://surfgroup.us/OzzieAndHarriet/album/2019/20190324/index.html" xr:uid="{B1C178DF-2391-4016-9815-0307D43A5D82}"/>
    <hyperlink ref="O70:O80" r:id="rId117" display="http://surfgroup.us/OzzieAndHarriet/album/2019/20190324/index.html" xr:uid="{3F0E6B73-1642-44D0-98F3-FA46B9C7AD5E}"/>
    <hyperlink ref="N47:N53" r:id="rId118" display="March" xr:uid="{FCF3E105-BF92-4B5F-AEC8-1F225B97298C}"/>
    <hyperlink ref="N48:N54" r:id="rId119" display="March" xr:uid="{0995A155-B1E0-4048-A6C5-70E1CC986DA8}"/>
    <hyperlink ref="N55" r:id="rId120" xr:uid="{F490FB85-56DA-4CFB-ACFB-A2D8257E9F38}"/>
    <hyperlink ref="N56:N80" r:id="rId121" display="April" xr:uid="{377EA24A-6C9B-4B87-A54D-6134E1C38595}"/>
    <hyperlink ref="A65:A96" r:id="rId122" display="http://surfgroup.us/OzzieAndHarriet/album/2019/20190410/index.html" xr:uid="{D7EFDA03-ED60-411A-BFAA-32C18B611720}"/>
    <hyperlink ref="A65" r:id="rId123" display="http://surfgroup.us/OzzieAndHarriet/album/2019/20190411/index.html" xr:uid="{C889C7BE-D3DF-40AB-8159-B84A9BE3A049}"/>
    <hyperlink ref="A66" r:id="rId124" display="http://surfgroup.us/OzzieAndHarriet/album/2019/20190412/index.html" xr:uid="{4143DCC0-1C5E-4F6E-BDC0-6B2D25655B6C}"/>
    <hyperlink ref="A67" r:id="rId125" display="http://surfgroup.us/OzzieAndHarriet/album/2019/20190413/index.html" xr:uid="{D0A39038-722A-452B-9F60-61025D3925C7}"/>
    <hyperlink ref="A68" r:id="rId126" display="http://surfgroup.us/OzzieAndHarriet/album/2019/20190414/index.html" xr:uid="{5245B639-3C0E-4E04-A936-E4C6D2C60BBF}"/>
    <hyperlink ref="A71" r:id="rId127" display="http://surfgroup.us/OzzieAndHarriet/album/2019/20190417/index.html" xr:uid="{1BCE4CCA-3C17-4D6F-94FE-40E04002263C}"/>
  </hyperlinks>
  <pageMargins left="0.7" right="0.7" top="0.75" bottom="0.75" header="0.3" footer="0.3"/>
  <pageSetup orientation="portrait" r:id="rId1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567E7-B77E-466F-B059-56D536A30515}">
  <dimension ref="A1:H236"/>
  <sheetViews>
    <sheetView workbookViewId="0">
      <pane ySplit="1" topLeftCell="A224" activePane="bottomLeft" state="frozen"/>
      <selection pane="bottomLeft" activeCell="C236" sqref="C236"/>
    </sheetView>
  </sheetViews>
  <sheetFormatPr defaultRowHeight="14.4" x14ac:dyDescent="0.3"/>
  <cols>
    <col min="1" max="1" width="10.33203125" style="1" bestFit="1" customWidth="1"/>
    <col min="2" max="2" width="5.5546875" style="3" bestFit="1" customWidth="1"/>
    <col min="3" max="3" width="14" bestFit="1" customWidth="1"/>
    <col min="4" max="4" width="1.33203125" style="11" customWidth="1"/>
    <col min="5" max="5" width="26.21875" style="18" customWidth="1"/>
    <col min="7" max="7" width="1.109375" style="11" customWidth="1"/>
  </cols>
  <sheetData>
    <row r="1" spans="1:8" s="8" customFormat="1" x14ac:dyDescent="0.3">
      <c r="A1" s="4" t="s">
        <v>0</v>
      </c>
      <c r="B1" s="5" t="s">
        <v>13</v>
      </c>
      <c r="C1" s="7" t="s">
        <v>12</v>
      </c>
      <c r="D1" s="19"/>
      <c r="E1" s="17" t="s">
        <v>35</v>
      </c>
      <c r="G1" s="21"/>
      <c r="H1" s="27" t="s">
        <v>50</v>
      </c>
    </row>
    <row r="2" spans="1:8" x14ac:dyDescent="0.3">
      <c r="A2" s="1">
        <v>43502</v>
      </c>
      <c r="B2" s="3">
        <v>0.36180555555555555</v>
      </c>
      <c r="C2" s="16" t="s">
        <v>37</v>
      </c>
      <c r="D2" s="20"/>
    </row>
    <row r="14" spans="1:8" x14ac:dyDescent="0.3">
      <c r="A14" s="1">
        <v>43503</v>
      </c>
      <c r="B14" s="3">
        <v>0.32500000000000001</v>
      </c>
      <c r="C14" s="16" t="s">
        <v>14</v>
      </c>
      <c r="D14" s="20"/>
    </row>
    <row r="26" spans="1:4" x14ac:dyDescent="0.3">
      <c r="A26" s="1">
        <v>43503</v>
      </c>
      <c r="B26" s="3">
        <v>0.32569444444444445</v>
      </c>
      <c r="C26" s="16" t="s">
        <v>15</v>
      </c>
      <c r="D26" s="20"/>
    </row>
    <row r="38" spans="1:4" x14ac:dyDescent="0.3">
      <c r="A38" s="1">
        <v>43505</v>
      </c>
      <c r="B38" s="3">
        <v>0.39652777777777781</v>
      </c>
      <c r="C38" s="16" t="s">
        <v>16</v>
      </c>
      <c r="D38" s="20"/>
    </row>
    <row r="50" spans="1:4" x14ac:dyDescent="0.3">
      <c r="A50" s="1">
        <v>43507</v>
      </c>
      <c r="B50" s="3">
        <v>0.3298611111111111</v>
      </c>
      <c r="C50" s="16" t="s">
        <v>17</v>
      </c>
      <c r="D50" s="20"/>
    </row>
    <row r="62" spans="1:4" x14ac:dyDescent="0.3">
      <c r="A62" s="1">
        <v>43508</v>
      </c>
      <c r="B62" s="3">
        <v>0.32013888888888892</v>
      </c>
      <c r="C62" s="16" t="s">
        <v>18</v>
      </c>
    </row>
    <row r="74" spans="1:3" x14ac:dyDescent="0.3">
      <c r="A74" s="1">
        <v>43510</v>
      </c>
      <c r="B74" s="3">
        <v>0.56527777777777777</v>
      </c>
      <c r="C74" s="16" t="s">
        <v>19</v>
      </c>
    </row>
    <row r="86" spans="1:3" x14ac:dyDescent="0.3">
      <c r="A86" s="1">
        <v>43511</v>
      </c>
      <c r="B86" s="3">
        <v>0.40486111111111112</v>
      </c>
      <c r="C86" s="16" t="s">
        <v>20</v>
      </c>
    </row>
    <row r="99" spans="1:3" x14ac:dyDescent="0.3">
      <c r="A99" s="1">
        <v>43512</v>
      </c>
      <c r="B99" s="3">
        <v>0.38194444444444442</v>
      </c>
      <c r="C99" s="16" t="s">
        <v>21</v>
      </c>
    </row>
    <row r="112" spans="1:3" x14ac:dyDescent="0.3">
      <c r="A112" s="1">
        <v>43513</v>
      </c>
      <c r="B112" s="3">
        <v>0.36874999999999997</v>
      </c>
      <c r="C112" s="16" t="s">
        <v>22</v>
      </c>
    </row>
    <row r="124" spans="1:3" x14ac:dyDescent="0.3">
      <c r="A124" s="1">
        <v>43513</v>
      </c>
      <c r="B124" s="3">
        <v>0.3972222222222222</v>
      </c>
      <c r="C124" s="16" t="s">
        <v>23</v>
      </c>
    </row>
    <row r="136" spans="1:3" x14ac:dyDescent="0.3">
      <c r="A136" s="1">
        <v>43513</v>
      </c>
      <c r="B136" s="3">
        <v>0.3979166666666667</v>
      </c>
      <c r="C136" s="16" t="s">
        <v>24</v>
      </c>
    </row>
    <row r="148" spans="1:3" x14ac:dyDescent="0.3">
      <c r="A148" s="1">
        <v>43513</v>
      </c>
      <c r="B148" s="3">
        <v>0.3979166666666667</v>
      </c>
      <c r="C148" s="16" t="s">
        <v>25</v>
      </c>
    </row>
    <row r="161" spans="1:3" x14ac:dyDescent="0.3">
      <c r="A161" s="1">
        <v>43514</v>
      </c>
      <c r="B161" s="3">
        <v>0.32777777777777778</v>
      </c>
      <c r="C161" s="16" t="s">
        <v>26</v>
      </c>
    </row>
    <row r="174" spans="1:3" x14ac:dyDescent="0.3">
      <c r="A174" s="1">
        <v>43517</v>
      </c>
      <c r="B174" s="3">
        <v>0.52430555555555558</v>
      </c>
      <c r="C174" s="16" t="s">
        <v>38</v>
      </c>
    </row>
    <row r="187" spans="1:3" x14ac:dyDescent="0.3">
      <c r="A187" s="1">
        <v>43520</v>
      </c>
      <c r="B187" s="3">
        <v>0.33680555555555558</v>
      </c>
      <c r="C187" s="16" t="s">
        <v>27</v>
      </c>
    </row>
    <row r="200" spans="1:3" x14ac:dyDescent="0.3">
      <c r="A200" s="1">
        <v>43522</v>
      </c>
      <c r="B200" s="3">
        <v>0.39027777777777778</v>
      </c>
      <c r="C200" s="16" t="s">
        <v>28</v>
      </c>
    </row>
    <row r="212" spans="1:3" x14ac:dyDescent="0.3">
      <c r="A212" s="1">
        <v>43523</v>
      </c>
      <c r="B212" s="3">
        <v>0.3840277777777778</v>
      </c>
      <c r="C212" s="16" t="s">
        <v>29</v>
      </c>
    </row>
    <row r="224" spans="1:3" x14ac:dyDescent="0.3">
      <c r="A224" s="1">
        <v>43524</v>
      </c>
      <c r="B224" s="3">
        <v>0.34861111111111115</v>
      </c>
      <c r="C224" s="16" t="s">
        <v>39</v>
      </c>
    </row>
    <row r="236" spans="1:3" x14ac:dyDescent="0.3">
      <c r="A236" s="1">
        <v>43524</v>
      </c>
      <c r="B236" s="3">
        <v>0.42222222222222222</v>
      </c>
      <c r="C236" s="16" t="s">
        <v>53</v>
      </c>
    </row>
  </sheetData>
  <hyperlinks>
    <hyperlink ref="C2" r:id="rId1" xr:uid="{D4D816F8-D549-437F-A66D-F02EA6B84F2E}"/>
    <hyperlink ref="C26" r:id="rId2" xr:uid="{11D83DA3-147F-4308-815B-2A85E8F05640}"/>
    <hyperlink ref="C38" r:id="rId3" xr:uid="{EB18354D-7C78-458E-B082-2FF33C915313}"/>
    <hyperlink ref="C50" r:id="rId4" xr:uid="{1A1F56FC-AFAC-4F1C-BD30-6B6212DB8FCC}"/>
    <hyperlink ref="C62" r:id="rId5" xr:uid="{BB3FE356-B723-4AB3-B589-8C76D5C35053}"/>
    <hyperlink ref="C74" r:id="rId6" xr:uid="{D2316C0F-5AEF-48C0-9276-EA38399DE868}"/>
    <hyperlink ref="C86" r:id="rId7" xr:uid="{FD100292-6A19-427E-9E58-4244CBDB344D}"/>
    <hyperlink ref="C99" r:id="rId8" xr:uid="{3557A806-BF33-4897-A8D0-DAAD4E861B4A}"/>
    <hyperlink ref="C112" r:id="rId9" xr:uid="{5790041B-CE97-4A9F-A46C-C726CBC72902}"/>
    <hyperlink ref="C124" r:id="rId10" xr:uid="{D3502419-80F6-4FF8-820D-0D146D59F662}"/>
    <hyperlink ref="C136" r:id="rId11" xr:uid="{3D4C6D11-6C7E-47B8-A402-060513CBEADF}"/>
    <hyperlink ref="C148" r:id="rId12" xr:uid="{BF19C599-D87D-4D24-B953-39C43927844B}"/>
    <hyperlink ref="C161" r:id="rId13" xr:uid="{A51EB59A-6A35-496B-8307-97A510043DA2}"/>
    <hyperlink ref="C187" r:id="rId14" xr:uid="{EE72893D-CD7F-4AFE-94C0-2F2DD6C40B2E}"/>
    <hyperlink ref="C200" r:id="rId15" xr:uid="{6085901D-0B48-4494-811F-3731CC115558}"/>
    <hyperlink ref="C212" r:id="rId16" xr:uid="{5C94E2AF-2A3C-4F0D-A2DA-1109C1E29D28}"/>
    <hyperlink ref="C236" r:id="rId17" xr:uid="{60C96C65-33EB-4A10-95BA-04F8F9DFFC58}"/>
    <hyperlink ref="C14" r:id="rId18" xr:uid="{99BFCE60-D146-4DCE-938A-EB256322FDC7}"/>
    <hyperlink ref="C174" r:id="rId19" display="IMG_4235.JPG" xr:uid="{8551BF65-4D0A-4897-8FB1-706694D0D463}"/>
    <hyperlink ref="C224" r:id="rId20" xr:uid="{8958CEAC-33D6-48D6-B80B-5582CE8E9F12}"/>
  </hyperlinks>
  <pageMargins left="0.7" right="0.7" top="0.75" bottom="0.75" header="0.3" footer="0.3"/>
  <pageSetup orientation="portrait" r:id="rId21"/>
  <drawing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F06B3-6C8C-426C-94DC-B058ACF815D5}">
  <dimension ref="A1:H214"/>
  <sheetViews>
    <sheetView workbookViewId="0">
      <pane ySplit="1" topLeftCell="A2" activePane="bottomLeft" state="frozen"/>
      <selection pane="bottomLeft" activeCell="C214" sqref="C214"/>
    </sheetView>
  </sheetViews>
  <sheetFormatPr defaultRowHeight="14.4" x14ac:dyDescent="0.3"/>
  <cols>
    <col min="1" max="1" width="10.33203125" style="1" bestFit="1" customWidth="1"/>
    <col min="2" max="2" width="5.5546875" style="3" bestFit="1" customWidth="1"/>
    <col min="3" max="3" width="12.88671875" bestFit="1" customWidth="1"/>
    <col min="4" max="4" width="1.33203125" style="11" customWidth="1"/>
    <col min="5" max="5" width="26.21875" style="18" customWidth="1"/>
    <col min="7" max="7" width="1.109375" style="11" customWidth="1"/>
  </cols>
  <sheetData>
    <row r="1" spans="1:8" s="8" customFormat="1" x14ac:dyDescent="0.3">
      <c r="A1" s="4" t="s">
        <v>0</v>
      </c>
      <c r="B1" s="5" t="s">
        <v>13</v>
      </c>
      <c r="C1" s="7" t="s">
        <v>12</v>
      </c>
      <c r="D1" s="19"/>
      <c r="E1" s="17" t="s">
        <v>35</v>
      </c>
      <c r="G1" s="21"/>
      <c r="H1" s="27" t="s">
        <v>50</v>
      </c>
    </row>
    <row r="2" spans="1:8" x14ac:dyDescent="0.3">
      <c r="A2" s="1">
        <v>43525</v>
      </c>
      <c r="B2" s="3">
        <v>0.33819444444444446</v>
      </c>
      <c r="C2" s="16" t="s">
        <v>30</v>
      </c>
    </row>
    <row r="15" spans="1:8" x14ac:dyDescent="0.3">
      <c r="A15" s="1">
        <v>43528</v>
      </c>
      <c r="B15" s="3">
        <v>0.42083333333333334</v>
      </c>
      <c r="C15" s="16" t="s">
        <v>31</v>
      </c>
    </row>
    <row r="27" spans="1:3" x14ac:dyDescent="0.3">
      <c r="A27" s="1">
        <v>43531</v>
      </c>
      <c r="B27" s="3">
        <v>0.42430555555555555</v>
      </c>
      <c r="C27" s="16" t="s">
        <v>32</v>
      </c>
    </row>
    <row r="40" spans="1:3" x14ac:dyDescent="0.3">
      <c r="A40" s="1">
        <v>43533</v>
      </c>
      <c r="B40" s="3">
        <v>0.42430555555555555</v>
      </c>
      <c r="C40" s="16" t="s">
        <v>40</v>
      </c>
    </row>
    <row r="53" spans="1:3" x14ac:dyDescent="0.3">
      <c r="A53" s="1">
        <v>43534</v>
      </c>
      <c r="B53" s="3">
        <v>0.60555555555555551</v>
      </c>
      <c r="C53" s="16" t="s">
        <v>36</v>
      </c>
    </row>
    <row r="66" spans="1:3" x14ac:dyDescent="0.3">
      <c r="A66" s="1">
        <v>43535</v>
      </c>
      <c r="B66" s="3">
        <v>0.3</v>
      </c>
      <c r="C66" s="16" t="s">
        <v>33</v>
      </c>
    </row>
    <row r="79" spans="1:3" x14ac:dyDescent="0.3">
      <c r="A79" s="1">
        <v>43535</v>
      </c>
      <c r="B79" s="3">
        <v>0.3</v>
      </c>
      <c r="C79" s="16" t="s">
        <v>34</v>
      </c>
    </row>
    <row r="92" spans="1:3" x14ac:dyDescent="0.3">
      <c r="A92" s="1">
        <v>43536</v>
      </c>
      <c r="B92" s="3">
        <v>0.4597222222222222</v>
      </c>
      <c r="C92" s="16" t="s">
        <v>48</v>
      </c>
    </row>
    <row r="105" spans="1:3" x14ac:dyDescent="0.3">
      <c r="A105" s="1">
        <v>43539</v>
      </c>
      <c r="B105" s="3">
        <v>0.7631944444444444</v>
      </c>
      <c r="C105" s="16" t="s">
        <v>49</v>
      </c>
    </row>
    <row r="117" spans="1:3" x14ac:dyDescent="0.3">
      <c r="A117" s="1">
        <v>43540</v>
      </c>
      <c r="B117" s="3">
        <v>0.55138888888888882</v>
      </c>
      <c r="C117" s="16" t="s">
        <v>51</v>
      </c>
    </row>
    <row r="129" spans="1:3" x14ac:dyDescent="0.3">
      <c r="A129" s="1">
        <v>43541</v>
      </c>
      <c r="B129" s="3">
        <v>0.55138888888888882</v>
      </c>
      <c r="C129" s="16" t="s">
        <v>52</v>
      </c>
    </row>
    <row r="142" spans="1:3" x14ac:dyDescent="0.3">
      <c r="A142" s="1">
        <v>43544</v>
      </c>
      <c r="B142" s="3">
        <v>0.55138888888888882</v>
      </c>
      <c r="C142" s="16" t="s">
        <v>54</v>
      </c>
    </row>
    <row r="154" spans="1:3" x14ac:dyDescent="0.3">
      <c r="A154" s="1">
        <v>43545</v>
      </c>
      <c r="B154" s="3">
        <v>0.55138888888888882</v>
      </c>
      <c r="C154" s="16" t="s">
        <v>55</v>
      </c>
    </row>
    <row r="166" spans="1:3" x14ac:dyDescent="0.3">
      <c r="A166" s="1">
        <v>43548</v>
      </c>
      <c r="B166" s="3">
        <v>0.55138888888888882</v>
      </c>
      <c r="C166" s="16" t="s">
        <v>56</v>
      </c>
    </row>
    <row r="178" spans="1:3" x14ac:dyDescent="0.3">
      <c r="A178" s="1">
        <v>43550</v>
      </c>
      <c r="B178" s="3">
        <v>0.55138888888888882</v>
      </c>
      <c r="C178" s="16" t="s">
        <v>57</v>
      </c>
    </row>
    <row r="190" spans="1:3" x14ac:dyDescent="0.3">
      <c r="A190" s="1">
        <v>43553</v>
      </c>
      <c r="B190" s="3">
        <v>0.55138888888888882</v>
      </c>
      <c r="C190" s="16" t="s">
        <v>58</v>
      </c>
    </row>
    <row r="202" spans="1:3" x14ac:dyDescent="0.3">
      <c r="A202" s="1">
        <v>43554</v>
      </c>
      <c r="B202" s="3">
        <v>0.38125000000000003</v>
      </c>
      <c r="C202" s="16" t="s">
        <v>59</v>
      </c>
    </row>
    <row r="214" spans="1:3" x14ac:dyDescent="0.3">
      <c r="A214" s="1">
        <v>43554</v>
      </c>
      <c r="B214" s="3">
        <v>0.49583333333333335</v>
      </c>
      <c r="C214" s="16" t="s">
        <v>60</v>
      </c>
    </row>
  </sheetData>
  <hyperlinks>
    <hyperlink ref="C2" r:id="rId1" xr:uid="{074B45D3-D7EA-483C-B77B-2B86C4BB3903}"/>
    <hyperlink ref="C15" r:id="rId2" xr:uid="{7D7FFC14-66A3-4058-B5C3-7D0C6D2F6788}"/>
    <hyperlink ref="C27" r:id="rId3" xr:uid="{B6D65469-8EE9-447E-BD51-486F788AECC9}"/>
    <hyperlink ref="C53" r:id="rId4" display="IMG_5121.JPG" xr:uid="{D19624E0-155F-45D2-B642-3FF8B42BCCB0}"/>
    <hyperlink ref="C66" r:id="rId5" xr:uid="{896E0D0C-5579-42D2-83E3-853E6D0E25CD}"/>
    <hyperlink ref="C79" r:id="rId6" xr:uid="{A2B408C5-1C4D-4E1A-9C4D-608F9713C9CC}"/>
    <hyperlink ref="C40" r:id="rId7" xr:uid="{76E14D2B-6FA2-4B5B-AFBE-7634F85EFB2B}"/>
    <hyperlink ref="C92" r:id="rId8" xr:uid="{ACD5AFDB-7FDE-4B6D-85B6-BB82C09B5D9E}"/>
    <hyperlink ref="C105" r:id="rId9" display="IMG_5412.JPG" xr:uid="{922C13D0-1B5F-4C81-9ADE-2784E0409B40}"/>
    <hyperlink ref="C117" r:id="rId10" display="IMG_5627.JPG" xr:uid="{1E3205A3-A035-4A50-BA0F-5E15CC4EB00E}"/>
    <hyperlink ref="C129" r:id="rId11" display="IMG_5645.JPG" xr:uid="{3A6786EB-032E-4403-A8FF-1B8BE7443BE3}"/>
    <hyperlink ref="C142" r:id="rId12" xr:uid="{9D6F8F98-3ED2-42F1-9AF9-11FB3165613A}"/>
    <hyperlink ref="C154" r:id="rId13" xr:uid="{5B336D14-2C1E-4F44-9A12-3D16916CA790}"/>
    <hyperlink ref="C166" r:id="rId14" xr:uid="{CE4EA681-33A1-42B4-AFAA-FD51D7720F15}"/>
    <hyperlink ref="C178" r:id="rId15" display="IMG_6078.JPG" xr:uid="{49FB9A5D-9298-485E-9042-99E2D950C020}"/>
    <hyperlink ref="C190" r:id="rId16" display="IMG_6206.JPG" xr:uid="{9C4EFACB-E171-4C7F-AE31-84EDE74F8AD1}"/>
    <hyperlink ref="C202" r:id="rId17" display="IMG_6424.JPG" xr:uid="{D0EC08BC-8A55-41A4-9A85-EE9DE7469E46}"/>
    <hyperlink ref="C214" r:id="rId18" xr:uid="{F2EDB99B-5BAF-4A69-8F8A-6B06E7460FC1}"/>
  </hyperlinks>
  <pageMargins left="0.7" right="0.7" top="0.75" bottom="0.75" header="0.3" footer="0.3"/>
  <pageSetup orientation="portrait" r:id="rId19"/>
  <drawing r:id="rId2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46087-F3A7-49AC-B975-1985D5117670}">
  <dimension ref="A1:H49"/>
  <sheetViews>
    <sheetView workbookViewId="0">
      <pane ySplit="1" topLeftCell="A23" activePane="bottomLeft" state="frozen"/>
      <selection pane="bottomLeft" activeCell="B39" sqref="B39"/>
    </sheetView>
  </sheetViews>
  <sheetFormatPr defaultRowHeight="14.4" x14ac:dyDescent="0.3"/>
  <cols>
    <col min="1" max="1" width="10.33203125" bestFit="1" customWidth="1"/>
    <col min="2" max="2" width="5.5546875" bestFit="1" customWidth="1"/>
    <col min="3" max="3" width="12.33203125" bestFit="1" customWidth="1"/>
    <col min="4" max="4" width="2" customWidth="1"/>
    <col min="5" max="5" width="26" customWidth="1"/>
    <col min="7" max="7" width="1.44140625" customWidth="1"/>
  </cols>
  <sheetData>
    <row r="1" spans="1:8" s="38" customFormat="1" x14ac:dyDescent="0.3">
      <c r="A1" s="34" t="s">
        <v>0</v>
      </c>
      <c r="B1" s="35" t="s">
        <v>13</v>
      </c>
      <c r="C1" s="36" t="s">
        <v>12</v>
      </c>
      <c r="D1" s="37"/>
      <c r="E1" s="17" t="s">
        <v>35</v>
      </c>
      <c r="G1" s="39"/>
      <c r="H1" s="40" t="s">
        <v>50</v>
      </c>
    </row>
    <row r="2" spans="1:8" x14ac:dyDescent="0.3">
      <c r="A2" s="1">
        <v>43556</v>
      </c>
      <c r="B2" s="3">
        <v>0.56944444444444442</v>
      </c>
      <c r="C2" s="16" t="s">
        <v>61</v>
      </c>
      <c r="D2" s="11"/>
      <c r="E2" s="18"/>
      <c r="G2" s="11"/>
    </row>
    <row r="3" spans="1:8" x14ac:dyDescent="0.3">
      <c r="A3" s="1"/>
      <c r="B3" s="3"/>
      <c r="D3" s="11"/>
      <c r="E3" s="18"/>
      <c r="G3" s="11"/>
    </row>
    <row r="4" spans="1:8" x14ac:dyDescent="0.3">
      <c r="A4" s="1"/>
      <c r="B4" s="3"/>
      <c r="D4" s="11"/>
      <c r="E4" s="18"/>
      <c r="G4" s="11"/>
    </row>
    <row r="5" spans="1:8" x14ac:dyDescent="0.3">
      <c r="A5" s="1"/>
      <c r="B5" s="3"/>
      <c r="D5" s="11"/>
      <c r="E5" s="18"/>
      <c r="G5" s="11"/>
    </row>
    <row r="6" spans="1:8" x14ac:dyDescent="0.3">
      <c r="A6" s="1"/>
      <c r="B6" s="3"/>
      <c r="D6" s="11"/>
      <c r="E6" s="18"/>
      <c r="G6" s="11"/>
    </row>
    <row r="7" spans="1:8" x14ac:dyDescent="0.3">
      <c r="A7" s="1"/>
      <c r="B7" s="3"/>
      <c r="D7" s="11"/>
      <c r="E7" s="18"/>
      <c r="G7" s="11"/>
    </row>
    <row r="8" spans="1:8" x14ac:dyDescent="0.3">
      <c r="A8" s="1"/>
      <c r="B8" s="3"/>
      <c r="D8" s="11"/>
      <c r="E8" s="18"/>
      <c r="G8" s="11"/>
    </row>
    <row r="9" spans="1:8" x14ac:dyDescent="0.3">
      <c r="A9" s="1"/>
      <c r="B9" s="3"/>
      <c r="D9" s="11"/>
      <c r="E9" s="18"/>
      <c r="G9" s="11"/>
    </row>
    <row r="10" spans="1:8" x14ac:dyDescent="0.3">
      <c r="A10" s="1"/>
      <c r="B10" s="3"/>
      <c r="D10" s="11"/>
      <c r="E10" s="18"/>
      <c r="G10" s="11"/>
    </row>
    <row r="11" spans="1:8" x14ac:dyDescent="0.3">
      <c r="A11" s="1"/>
      <c r="B11" s="3"/>
      <c r="D11" s="11"/>
      <c r="E11" s="18"/>
      <c r="G11" s="11"/>
    </row>
    <row r="12" spans="1:8" x14ac:dyDescent="0.3">
      <c r="A12" s="1"/>
      <c r="B12" s="3"/>
      <c r="D12" s="11"/>
      <c r="E12" s="18"/>
      <c r="G12" s="11"/>
    </row>
    <row r="13" spans="1:8" x14ac:dyDescent="0.3">
      <c r="A13" s="1"/>
      <c r="B13" s="3"/>
      <c r="D13" s="11"/>
      <c r="E13" s="18"/>
      <c r="G13" s="11"/>
    </row>
    <row r="14" spans="1:8" x14ac:dyDescent="0.3">
      <c r="A14" s="1">
        <v>43562</v>
      </c>
      <c r="B14" s="3">
        <v>0.56944444444444442</v>
      </c>
      <c r="C14" s="16" t="s">
        <v>62</v>
      </c>
      <c r="D14" s="11"/>
      <c r="E14" s="18"/>
      <c r="G14" s="11"/>
    </row>
    <row r="15" spans="1:8" x14ac:dyDescent="0.3">
      <c r="A15" s="1"/>
      <c r="B15" s="3"/>
      <c r="D15" s="11"/>
      <c r="E15" s="18"/>
      <c r="G15" s="11"/>
    </row>
    <row r="16" spans="1:8" x14ac:dyDescent="0.3">
      <c r="A16" s="1"/>
      <c r="B16" s="3"/>
      <c r="D16" s="11"/>
      <c r="E16" s="18"/>
      <c r="G16" s="11"/>
    </row>
    <row r="17" spans="1:8" x14ac:dyDescent="0.3">
      <c r="A17" s="1"/>
      <c r="B17" s="3"/>
      <c r="D17" s="11"/>
      <c r="E17" s="18"/>
      <c r="G17" s="11"/>
    </row>
    <row r="18" spans="1:8" x14ac:dyDescent="0.3">
      <c r="A18" s="1"/>
      <c r="B18" s="3"/>
      <c r="D18" s="11"/>
      <c r="E18" s="18"/>
      <c r="G18" s="11"/>
    </row>
    <row r="19" spans="1:8" x14ac:dyDescent="0.3">
      <c r="A19" s="1"/>
      <c r="B19" s="3"/>
      <c r="D19" s="11"/>
      <c r="E19" s="18"/>
      <c r="G19" s="11"/>
    </row>
    <row r="20" spans="1:8" x14ac:dyDescent="0.3">
      <c r="A20" s="1"/>
      <c r="B20" s="3"/>
      <c r="D20" s="11"/>
      <c r="E20" s="18"/>
      <c r="G20" s="11"/>
    </row>
    <row r="21" spans="1:8" x14ac:dyDescent="0.3">
      <c r="A21" s="1"/>
      <c r="B21" s="3"/>
      <c r="D21" s="11"/>
      <c r="E21" s="18"/>
      <c r="G21" s="11"/>
    </row>
    <row r="22" spans="1:8" x14ac:dyDescent="0.3">
      <c r="A22" s="1"/>
      <c r="B22" s="3"/>
      <c r="D22" s="11"/>
      <c r="E22" s="18"/>
      <c r="G22" s="11"/>
    </row>
    <row r="23" spans="1:8" x14ac:dyDescent="0.3">
      <c r="A23" s="1"/>
      <c r="B23" s="3"/>
      <c r="D23" s="11"/>
      <c r="E23" s="18"/>
      <c r="G23" s="11"/>
    </row>
    <row r="24" spans="1:8" x14ac:dyDescent="0.3">
      <c r="A24" s="1"/>
      <c r="B24" s="3"/>
      <c r="D24" s="11"/>
      <c r="E24" s="18"/>
      <c r="G24" s="11"/>
    </row>
    <row r="25" spans="1:8" x14ac:dyDescent="0.3">
      <c r="A25" s="1"/>
      <c r="B25" s="3"/>
      <c r="D25" s="11"/>
      <c r="E25" s="18"/>
      <c r="G25" s="11"/>
    </row>
    <row r="26" spans="1:8" x14ac:dyDescent="0.3">
      <c r="A26" s="42">
        <v>43566</v>
      </c>
      <c r="B26" s="10">
        <v>0.41180555555555554</v>
      </c>
      <c r="C26" s="20" t="s">
        <v>66</v>
      </c>
      <c r="D26" s="11"/>
      <c r="E26" s="11"/>
      <c r="F26" s="11"/>
      <c r="G26" s="11"/>
      <c r="H26" s="11"/>
    </row>
    <row r="27" spans="1:8" x14ac:dyDescent="0.3">
      <c r="A27" s="11"/>
      <c r="B27" s="11"/>
      <c r="C27" s="11"/>
      <c r="D27" s="11"/>
      <c r="E27" s="11"/>
      <c r="F27" s="11"/>
      <c r="G27" s="11"/>
      <c r="H27" s="11"/>
    </row>
    <row r="28" spans="1:8" x14ac:dyDescent="0.3">
      <c r="A28" s="11"/>
      <c r="B28" s="11"/>
      <c r="C28" s="11"/>
      <c r="D28" s="11"/>
      <c r="E28" s="11"/>
      <c r="F28" s="11"/>
      <c r="G28" s="11"/>
      <c r="H28" s="11"/>
    </row>
    <row r="29" spans="1:8" x14ac:dyDescent="0.3">
      <c r="A29" s="11"/>
      <c r="B29" s="11"/>
      <c r="C29" s="11"/>
      <c r="D29" s="11"/>
      <c r="E29" s="11"/>
      <c r="F29" s="11"/>
      <c r="G29" s="11"/>
      <c r="H29" s="11"/>
    </row>
    <row r="30" spans="1:8" x14ac:dyDescent="0.3">
      <c r="A30" s="11"/>
      <c r="B30" s="11"/>
      <c r="C30" s="11"/>
      <c r="D30" s="11"/>
      <c r="E30" s="11"/>
      <c r="F30" s="11"/>
      <c r="G30" s="11"/>
      <c r="H30" s="11"/>
    </row>
    <row r="31" spans="1:8" x14ac:dyDescent="0.3">
      <c r="A31" s="11"/>
      <c r="B31" s="11"/>
      <c r="C31" s="11"/>
      <c r="D31" s="11"/>
      <c r="E31" s="11"/>
      <c r="F31" s="11"/>
      <c r="G31" s="11"/>
      <c r="H31" s="11"/>
    </row>
    <row r="32" spans="1:8" x14ac:dyDescent="0.3">
      <c r="A32" s="11"/>
      <c r="B32" s="11"/>
      <c r="C32" s="11"/>
      <c r="D32" s="11"/>
      <c r="E32" s="11"/>
      <c r="F32" s="11"/>
      <c r="G32" s="11"/>
      <c r="H32" s="11"/>
    </row>
    <row r="33" spans="1:8" x14ac:dyDescent="0.3">
      <c r="A33" s="11"/>
      <c r="B33" s="11"/>
      <c r="C33" s="11"/>
      <c r="D33" s="11"/>
      <c r="E33" s="11"/>
      <c r="F33" s="11"/>
      <c r="G33" s="11"/>
      <c r="H33" s="11"/>
    </row>
    <row r="34" spans="1:8" x14ac:dyDescent="0.3">
      <c r="A34" s="11"/>
      <c r="B34" s="11"/>
      <c r="C34" s="11"/>
      <c r="D34" s="11"/>
      <c r="E34" s="11"/>
      <c r="F34" s="11"/>
      <c r="G34" s="11"/>
      <c r="H34" s="11"/>
    </row>
    <row r="35" spans="1:8" x14ac:dyDescent="0.3">
      <c r="A35" s="11"/>
      <c r="B35" s="11"/>
      <c r="C35" s="11"/>
      <c r="D35" s="11"/>
      <c r="E35" s="11"/>
      <c r="F35" s="11"/>
      <c r="G35" s="11"/>
      <c r="H35" s="11"/>
    </row>
    <row r="36" spans="1:8" x14ac:dyDescent="0.3">
      <c r="A36" s="11"/>
      <c r="B36" s="11"/>
      <c r="C36" s="11"/>
      <c r="D36" s="11"/>
      <c r="E36" s="11"/>
      <c r="F36" s="11"/>
      <c r="G36" s="11"/>
      <c r="H36" s="11"/>
    </row>
    <row r="38" spans="1:8" x14ac:dyDescent="0.3">
      <c r="A38" s="42">
        <v>43572</v>
      </c>
      <c r="B38" s="10">
        <v>0.43055555555555558</v>
      </c>
      <c r="C38" s="20" t="s">
        <v>68</v>
      </c>
      <c r="D38" s="11"/>
      <c r="E38" s="11"/>
      <c r="F38" s="11"/>
      <c r="G38" s="11"/>
      <c r="H38" s="11"/>
    </row>
    <row r="39" spans="1:8" x14ac:dyDescent="0.3">
      <c r="A39" s="11"/>
      <c r="B39" s="11"/>
      <c r="C39" s="11"/>
      <c r="D39" s="11"/>
      <c r="E39" s="11"/>
      <c r="F39" s="11"/>
      <c r="G39" s="11"/>
      <c r="H39" s="11"/>
    </row>
    <row r="40" spans="1:8" x14ac:dyDescent="0.3">
      <c r="A40" s="11"/>
      <c r="B40" s="11"/>
      <c r="C40" s="11"/>
      <c r="D40" s="11"/>
      <c r="E40" s="11"/>
      <c r="F40" s="11"/>
      <c r="G40" s="11"/>
      <c r="H40" s="11"/>
    </row>
    <row r="41" spans="1:8" x14ac:dyDescent="0.3">
      <c r="A41" s="11"/>
      <c r="B41" s="11"/>
      <c r="C41" s="11"/>
      <c r="D41" s="11"/>
      <c r="E41" s="11"/>
      <c r="F41" s="11"/>
      <c r="G41" s="11"/>
      <c r="H41" s="11"/>
    </row>
    <row r="42" spans="1:8" x14ac:dyDescent="0.3">
      <c r="A42" s="11"/>
      <c r="B42" s="11"/>
      <c r="C42" s="11"/>
      <c r="D42" s="11"/>
      <c r="E42" s="11"/>
      <c r="F42" s="11"/>
      <c r="G42" s="11"/>
      <c r="H42" s="11"/>
    </row>
    <row r="43" spans="1:8" x14ac:dyDescent="0.3">
      <c r="A43" s="11"/>
      <c r="B43" s="11"/>
      <c r="C43" s="11"/>
      <c r="D43" s="11"/>
      <c r="E43" s="11"/>
      <c r="F43" s="11"/>
      <c r="G43" s="11"/>
      <c r="H43" s="11"/>
    </row>
    <row r="44" spans="1:8" x14ac:dyDescent="0.3">
      <c r="A44" s="11"/>
      <c r="B44" s="11"/>
      <c r="C44" s="11"/>
      <c r="D44" s="11"/>
      <c r="E44" s="11"/>
      <c r="F44" s="11"/>
      <c r="G44" s="11"/>
      <c r="H44" s="11"/>
    </row>
    <row r="45" spans="1:8" x14ac:dyDescent="0.3">
      <c r="A45" s="11"/>
      <c r="B45" s="11"/>
      <c r="C45" s="11"/>
      <c r="D45" s="11"/>
      <c r="E45" s="11"/>
      <c r="F45" s="11"/>
      <c r="G45" s="11"/>
      <c r="H45" s="11"/>
    </row>
    <row r="46" spans="1:8" x14ac:dyDescent="0.3">
      <c r="A46" s="11"/>
      <c r="B46" s="11"/>
      <c r="C46" s="11"/>
      <c r="D46" s="11"/>
      <c r="E46" s="11"/>
      <c r="F46" s="11"/>
      <c r="G46" s="11"/>
      <c r="H46" s="11"/>
    </row>
    <row r="47" spans="1:8" x14ac:dyDescent="0.3">
      <c r="A47" s="11"/>
      <c r="B47" s="11"/>
      <c r="C47" s="11"/>
      <c r="D47" s="11"/>
      <c r="E47" s="11"/>
      <c r="F47" s="11"/>
      <c r="G47" s="11"/>
      <c r="H47" s="11"/>
    </row>
    <row r="48" spans="1:8" x14ac:dyDescent="0.3">
      <c r="A48" s="11"/>
      <c r="B48" s="11"/>
      <c r="C48" s="11"/>
      <c r="D48" s="11"/>
      <c r="E48" s="11"/>
      <c r="F48" s="11"/>
      <c r="G48" s="11"/>
      <c r="H48" s="11"/>
    </row>
    <row r="49" spans="1:8" x14ac:dyDescent="0.3">
      <c r="A49" s="11"/>
      <c r="B49" s="11"/>
      <c r="C49" s="11"/>
      <c r="D49" s="11"/>
      <c r="E49" s="11"/>
      <c r="F49" s="11"/>
      <c r="G49" s="11"/>
      <c r="H49" s="11"/>
    </row>
  </sheetData>
  <hyperlinks>
    <hyperlink ref="C2" r:id="rId1" xr:uid="{E6D5C44C-717F-4310-AA61-02021D8FA435}"/>
    <hyperlink ref="C14" r:id="rId2" xr:uid="{6B48083F-B4F5-41B0-B2C0-962FDB8D9B90}"/>
    <hyperlink ref="C26" r:id="rId3" display="IMG_6765" xr:uid="{A8B20526-050E-4DF9-9A5C-4663EDE07880}"/>
    <hyperlink ref="C38" r:id="rId4" xr:uid="{AA67F05E-B175-42B8-AAAE-EFFDC974B51D}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Daily_Pictures</vt:lpstr>
      <vt:lpstr>Favorites_2019_Feb</vt:lpstr>
      <vt:lpstr>Favorites_2019_Mar</vt:lpstr>
      <vt:lpstr>Favorites_2019_Apr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</dc:creator>
  <cp:lastModifiedBy>Cal</cp:lastModifiedBy>
  <dcterms:created xsi:type="dcterms:W3CDTF">2019-03-09T23:22:31Z</dcterms:created>
  <dcterms:modified xsi:type="dcterms:W3CDTF">2019-04-17T19:31:00Z</dcterms:modified>
</cp:coreProperties>
</file>